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15" windowHeight="9090" activeTab="0"/>
  </bookViews>
  <sheets>
    <sheet name="成绩表" sheetId="1" r:id="rId1"/>
  </sheets>
  <externalReferences>
    <externalReference r:id="rId4"/>
  </externalReferences>
  <definedNames>
    <definedName name="_2006年教职工花名册">'[1]在职'!#REF!</definedName>
    <definedName name="_xlnm.Print_Titles" localSheetId="0">'成绩表'!$1:$3</definedName>
  </definedNames>
  <calcPr fullCalcOnLoad="1"/>
</workbook>
</file>

<file path=xl/sharedStrings.xml><?xml version="1.0" encoding="utf-8"?>
<sst xmlns="http://schemas.openxmlformats.org/spreadsheetml/2006/main" count="227" uniqueCount="139">
  <si>
    <t>李欣</t>
  </si>
  <si>
    <t>421281198612010344</t>
  </si>
  <si>
    <t>姓名</t>
  </si>
  <si>
    <t>性别</t>
  </si>
  <si>
    <t>身份证号</t>
  </si>
  <si>
    <t>准考
证号</t>
  </si>
  <si>
    <t>笔试成绩</t>
  </si>
  <si>
    <t>面试成绩</t>
  </si>
  <si>
    <t>综合成绩</t>
  </si>
  <si>
    <t>备注</t>
  </si>
  <si>
    <t>口头
表达
(100%)</t>
  </si>
  <si>
    <t>音乐
舞蹈
(100%)</t>
  </si>
  <si>
    <t>简笔画与
手工制作
(100%)</t>
  </si>
  <si>
    <t>三项折
算分数
(100%)</t>
  </si>
  <si>
    <t>折算
分数(50%)</t>
  </si>
  <si>
    <t>分数</t>
  </si>
  <si>
    <t>名次</t>
  </si>
  <si>
    <t>付雅丽</t>
  </si>
  <si>
    <t>女</t>
  </si>
  <si>
    <t>421222198902045641</t>
  </si>
  <si>
    <t>汪娇</t>
  </si>
  <si>
    <t>421281198912087124</t>
  </si>
  <si>
    <t>余婷</t>
  </si>
  <si>
    <t>421281198709030026</t>
  </si>
  <si>
    <t>李红云</t>
  </si>
  <si>
    <t>421281198906026325</t>
  </si>
  <si>
    <t>李燕子</t>
  </si>
  <si>
    <t>421083199012034947</t>
  </si>
  <si>
    <t>邓清</t>
  </si>
  <si>
    <t>421281199406226325</t>
  </si>
  <si>
    <t>孙霞</t>
  </si>
  <si>
    <t>422322198701071823</t>
  </si>
  <si>
    <t>张亚萍</t>
  </si>
  <si>
    <t>421083199005024927</t>
  </si>
  <si>
    <t>艾雯静</t>
  </si>
  <si>
    <t>42128119931018006X</t>
  </si>
  <si>
    <t>黎梅</t>
  </si>
  <si>
    <t>452428198601271026</t>
  </si>
  <si>
    <t>421281198804046544</t>
  </si>
  <si>
    <t>张漂云</t>
  </si>
  <si>
    <t>421281199210280063</t>
  </si>
  <si>
    <t>李莹</t>
  </si>
  <si>
    <t>421281198804030323</t>
  </si>
  <si>
    <t>宋倩如</t>
  </si>
  <si>
    <t>421281199203300521</t>
  </si>
  <si>
    <t>魏佳</t>
  </si>
  <si>
    <t>421281198607241965</t>
  </si>
  <si>
    <t>马雪琴</t>
  </si>
  <si>
    <t>42128119901109492X</t>
  </si>
  <si>
    <t>宋亚群</t>
  </si>
  <si>
    <t>421281198909043948</t>
  </si>
  <si>
    <t>陈琦</t>
  </si>
  <si>
    <t>420114199510282224</t>
  </si>
  <si>
    <t>龙梦</t>
  </si>
  <si>
    <t>42128119940108572X</t>
  </si>
  <si>
    <t>龚萍</t>
  </si>
  <si>
    <t>421281199203231925</t>
  </si>
  <si>
    <t>胡燕</t>
  </si>
  <si>
    <t>421281198806016541</t>
  </si>
  <si>
    <t>葛涛</t>
  </si>
  <si>
    <t>421281199109073545</t>
  </si>
  <si>
    <t>周瑶</t>
  </si>
  <si>
    <t>42128119930226452X</t>
  </si>
  <si>
    <t>王昭莹</t>
  </si>
  <si>
    <t>421281199005085728</t>
  </si>
  <si>
    <t>定娜</t>
  </si>
  <si>
    <t>422302198507212922</t>
  </si>
  <si>
    <t>谢莹</t>
  </si>
  <si>
    <t>421281199104270021</t>
  </si>
  <si>
    <t>谭真</t>
  </si>
  <si>
    <t>421222199010200065</t>
  </si>
  <si>
    <t>葛梦</t>
  </si>
  <si>
    <t>421281198912223560</t>
  </si>
  <si>
    <t>李娜</t>
  </si>
  <si>
    <t>421281199404271923</t>
  </si>
  <si>
    <t>熊丽萍</t>
  </si>
  <si>
    <t>421281199011107129</t>
  </si>
  <si>
    <t>李小盼</t>
  </si>
  <si>
    <t>421083199007101228</t>
  </si>
  <si>
    <t>但彩虹</t>
  </si>
  <si>
    <t>421281199303305768</t>
  </si>
  <si>
    <t>李莎莎</t>
  </si>
  <si>
    <t>421281199305030024</t>
  </si>
  <si>
    <t>方淑怡</t>
  </si>
  <si>
    <t>421281199208141945</t>
  </si>
  <si>
    <t>陈梦蝶</t>
  </si>
  <si>
    <t>421221199303045349</t>
  </si>
  <si>
    <t>袁思</t>
  </si>
  <si>
    <t>421281199211264727</t>
  </si>
  <si>
    <t>卢雨静</t>
  </si>
  <si>
    <t>421281199303261726</t>
  </si>
  <si>
    <t>向云</t>
  </si>
  <si>
    <t>421281199106023227</t>
  </si>
  <si>
    <t>王敏慧</t>
  </si>
  <si>
    <t>421223199112080021</t>
  </si>
  <si>
    <t>马雯</t>
  </si>
  <si>
    <t>421281198909241928</t>
  </si>
  <si>
    <t>聂逢</t>
  </si>
  <si>
    <t>421281199010256528</t>
  </si>
  <si>
    <t>孙银</t>
  </si>
  <si>
    <t>邓妮</t>
  </si>
  <si>
    <t>42128119941014252X</t>
  </si>
  <si>
    <t>饶莹</t>
  </si>
  <si>
    <t>421202199307100027</t>
  </si>
  <si>
    <t>费昉</t>
  </si>
  <si>
    <t>42128119921201114X</t>
  </si>
  <si>
    <t>李蓓</t>
  </si>
  <si>
    <t>421281199105200041</t>
  </si>
  <si>
    <t>汪佳慧</t>
  </si>
  <si>
    <t>422302199007146548</t>
  </si>
  <si>
    <t>马蜜</t>
  </si>
  <si>
    <t>421281199303185743</t>
  </si>
  <si>
    <t>定倩</t>
  </si>
  <si>
    <t>421083199111136527</t>
  </si>
  <si>
    <t>邱云</t>
  </si>
  <si>
    <t>421281199008310046</t>
  </si>
  <si>
    <t>刘富丽</t>
  </si>
  <si>
    <t>422302198605033223</t>
  </si>
  <si>
    <t>何俊娟</t>
  </si>
  <si>
    <t>421281198708073921</t>
  </si>
  <si>
    <t>张梦飞</t>
  </si>
  <si>
    <t>421281199306072322</t>
  </si>
  <si>
    <t>任甜</t>
  </si>
  <si>
    <t>421281199305030729</t>
  </si>
  <si>
    <t xml:space="preserve"> 黄梦思</t>
  </si>
  <si>
    <t>421281199212041947</t>
  </si>
  <si>
    <t>甘泉</t>
  </si>
  <si>
    <t>421223199008300047</t>
  </si>
  <si>
    <t>孙偲</t>
  </si>
  <si>
    <t>421223199203250022</t>
  </si>
  <si>
    <t>梁丽芳</t>
  </si>
  <si>
    <t>421281198805170061</t>
  </si>
  <si>
    <t>黄敏</t>
  </si>
  <si>
    <t>421281198812064128</t>
  </si>
  <si>
    <t>余琳</t>
  </si>
  <si>
    <t>421281198903247122</t>
  </si>
  <si>
    <t>2012年赤壁市幼师招聘综合成绩表</t>
  </si>
  <si>
    <t>预录</t>
  </si>
  <si>
    <t>注：预录人员公示期为7天。如有异议，欢迎举报监督。受理电话: 赤壁市人力资源和社会保障局工资福利和事业单位服务股 0715-5332863    赤壁市纪律检查委员会 0715-5338506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</si>
</sst>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_ "/>
    <numFmt numFmtId="186" formatCode="0_);[Red]\(0\)"/>
    <numFmt numFmtId="187" formatCode="0.00_ "/>
    <numFmt numFmtId="188" formatCode="0.00;[Red]0.00"/>
    <numFmt numFmtId="189" formatCode="0.00_);[Red]\(0.00\)"/>
    <numFmt numFmtId="190" formatCode="00.00"/>
    <numFmt numFmtId="191" formatCode="0.0"/>
    <numFmt numFmtId="192" formatCode="000000"/>
    <numFmt numFmtId="193" formatCode="0.0_ "/>
    <numFmt numFmtId="194" formatCode="0_);\(0\)"/>
    <numFmt numFmtId="195" formatCode="000000000000000000"/>
    <numFmt numFmtId="196" formatCode="000000000000000\3\2\4"/>
    <numFmt numFmtId="197" formatCode="0000000000000000\2"/>
    <numFmt numFmtId="198" formatCode="000000000000000\3\2\8"/>
    <numFmt numFmtId="199" formatCode="0.00_);\(0.00\)"/>
    <numFmt numFmtId="200" formatCode="0.0;[Red]0.0"/>
    <numFmt numFmtId="201" formatCode="0;[Red]0"/>
    <numFmt numFmtId="202" formatCode="[DBNum1][$-804]yyyy&quot;年&quot;m&quot;月&quot;d&quot;日&quot;"/>
    <numFmt numFmtId="203" formatCode="mmmmm/yy"/>
    <numFmt numFmtId="204" formatCode="mmm/yyyy"/>
    <numFmt numFmtId="205" formatCode="[DBNum1][$-804]yyyy&quot;年&quot;m&quot;月&quot;"/>
    <numFmt numFmtId="206" formatCode="&quot;是&quot;;&quot;是&quot;;&quot;否&quot;"/>
    <numFmt numFmtId="207" formatCode="&quot;真&quot;;&quot;真&quot;;&quot;假&quot;"/>
    <numFmt numFmtId="208" formatCode="&quot;开&quot;;&quot;开&quot;;&quot;关&quot;"/>
    <numFmt numFmtId="209" formatCode="0000000000000000"/>
    <numFmt numFmtId="210" formatCode="yyyy&quot;年&quot;m&quot;月&quot;;@"/>
    <numFmt numFmtId="211" formatCode="yyyy&quot;年&quot;m&quot;月&quot;d&quot;日&quot;;@"/>
    <numFmt numFmtId="212" formatCode="[$-804]yyyy&quot;年&quot;m&quot;月&quot;d&quot;日&quot;\ dddd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\(0.0\)"/>
    <numFmt numFmtId="218" formatCode="0.0%"/>
    <numFmt numFmtId="219" formatCode="#\ ??/100"/>
    <numFmt numFmtId="220" formatCode="#,##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8" applyNumberFormat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193" fontId="0" fillId="5" borderId="10" xfId="0" applyNumberFormat="1" applyFill="1" applyBorder="1" applyAlignment="1">
      <alignment horizontal="center" vertical="center"/>
    </xf>
    <xf numFmtId="186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/>
    </xf>
    <xf numFmtId="189" fontId="0" fillId="5" borderId="10" xfId="0" applyNumberFormat="1" applyFill="1" applyBorder="1" applyAlignment="1">
      <alignment horizontal="center" vertical="center" wrapText="1"/>
    </xf>
    <xf numFmtId="189" fontId="22" fillId="5" borderId="10" xfId="0" applyNumberFormat="1" applyFon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left" vertical="center"/>
    </xf>
    <xf numFmtId="189" fontId="0" fillId="5" borderId="10" xfId="0" applyNumberForma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0" fillId="5" borderId="0" xfId="0" applyFont="1" applyFill="1" applyAlignment="1">
      <alignment horizontal="center" vertical="center"/>
    </xf>
    <xf numFmtId="49" fontId="0" fillId="5" borderId="0" xfId="0" applyNumberFormat="1" applyFill="1" applyAlignment="1">
      <alignment horizontal="left" vertical="center"/>
    </xf>
    <xf numFmtId="186" fontId="0" fillId="5" borderId="0" xfId="0" applyNumberFormat="1" applyFill="1" applyAlignment="1">
      <alignment horizontal="center" vertical="center"/>
    </xf>
    <xf numFmtId="193" fontId="0" fillId="5" borderId="0" xfId="0" applyNumberFormat="1" applyFill="1" applyAlignment="1">
      <alignment horizontal="center" vertical="center"/>
    </xf>
    <xf numFmtId="189" fontId="0" fillId="5" borderId="0" xfId="0" applyNumberFormat="1" applyFill="1" applyAlignment="1">
      <alignment horizontal="center" vertical="center"/>
    </xf>
    <xf numFmtId="189" fontId="22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21" fillId="5" borderId="11" xfId="0" applyFont="1" applyFill="1" applyBorder="1" applyAlignment="1">
      <alignment horizontal="center" vertical="center" shrinkToFit="1"/>
    </xf>
    <xf numFmtId="0" fontId="24" fillId="5" borderId="12" xfId="0" applyFont="1" applyFill="1" applyBorder="1" applyAlignment="1">
      <alignment horizontal="left" vertical="center" wrapText="1" shrinkToFit="1"/>
    </xf>
    <xf numFmtId="0" fontId="0" fillId="5" borderId="10" xfId="0" applyFill="1" applyBorder="1" applyAlignment="1">
      <alignment horizontal="center" vertical="center"/>
    </xf>
    <xf numFmtId="186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193" fontId="0" fillId="5" borderId="1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&#36164;&#26009;\2009&#24180;&#30003;&#35831;&#35843;&#21160;&#21517;&#21333;8&#26376;9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中进城 (笔试)"/>
      <sheetName val="初中进城 (说课) (2)"/>
      <sheetName val="初中进城 (到校)"/>
      <sheetName val="小学进城 (笔试)"/>
      <sheetName val="小学进城 (说课)"/>
      <sheetName val="小学进城 (说课) (2)"/>
      <sheetName val="小学进城 (到校)"/>
      <sheetName val="公有民校 (考试报名)"/>
      <sheetName val="公有民校 (到校) "/>
      <sheetName val="城区"/>
      <sheetName val="城区 (到校)"/>
      <sheetName val="在职"/>
      <sheetName val="名单"/>
      <sheetName val="报名考试统计表"/>
      <sheetName val="初中进城"/>
      <sheetName val="小学进城"/>
      <sheetName val="初中进城 (2)"/>
      <sheetName val="小学进城 (3)"/>
      <sheetName val="小学进城 (2)"/>
      <sheetName val="公有民校"/>
      <sheetName val="高中"/>
      <sheetName val="跨镇"/>
      <sheetName val="校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L33" sqref="L33"/>
    </sheetView>
  </sheetViews>
  <sheetFormatPr defaultColWidth="9.00390625" defaultRowHeight="21" customHeight="1"/>
  <cols>
    <col min="1" max="1" width="8.00390625" style="15" customWidth="1"/>
    <col min="2" max="2" width="5.50390625" style="16" customWidth="1"/>
    <col min="3" max="3" width="19.125" style="14" customWidth="1"/>
    <col min="4" max="4" width="6.125" style="17" customWidth="1"/>
    <col min="5" max="5" width="7.625" style="18" customWidth="1"/>
    <col min="6" max="6" width="7.50390625" style="19" bestFit="1" customWidth="1"/>
    <col min="7" max="8" width="7.50390625" style="20" bestFit="1" customWidth="1"/>
    <col min="9" max="9" width="9.625" style="20" customWidth="1"/>
    <col min="10" max="10" width="9.50390625" style="20" bestFit="1" customWidth="1"/>
    <col min="11" max="11" width="7.50390625" style="20" bestFit="1" customWidth="1"/>
    <col min="12" max="12" width="8.50390625" style="20" bestFit="1" customWidth="1"/>
    <col min="13" max="13" width="6.50390625" style="21" customWidth="1"/>
    <col min="14" max="14" width="9.625" style="18" customWidth="1"/>
    <col min="15" max="16384" width="9.00390625" style="1" customWidth="1"/>
  </cols>
  <sheetData>
    <row r="1" spans="1:14" ht="44.25" customHeight="1">
      <c r="A1" s="23" t="s">
        <v>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3" customHeight="1">
      <c r="A2" s="29" t="s">
        <v>2</v>
      </c>
      <c r="B2" s="27" t="s">
        <v>3</v>
      </c>
      <c r="C2" s="28" t="s">
        <v>4</v>
      </c>
      <c r="D2" s="27" t="s">
        <v>5</v>
      </c>
      <c r="E2" s="30" t="s">
        <v>6</v>
      </c>
      <c r="F2" s="30"/>
      <c r="G2" s="26" t="s">
        <v>7</v>
      </c>
      <c r="H2" s="26"/>
      <c r="I2" s="26"/>
      <c r="J2" s="26"/>
      <c r="K2" s="26"/>
      <c r="L2" s="26" t="s">
        <v>8</v>
      </c>
      <c r="M2" s="26"/>
      <c r="N2" s="25" t="s">
        <v>9</v>
      </c>
    </row>
    <row r="3" spans="1:14" ht="45" customHeight="1">
      <c r="A3" s="29"/>
      <c r="B3" s="27"/>
      <c r="C3" s="28"/>
      <c r="D3" s="25"/>
      <c r="E3" s="6">
        <v>1</v>
      </c>
      <c r="F3" s="6">
        <v>0.5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8" t="s">
        <v>15</v>
      </c>
      <c r="M3" s="4" t="s">
        <v>16</v>
      </c>
      <c r="N3" s="25"/>
    </row>
    <row r="4" spans="1:14" ht="22.5" customHeight="1">
      <c r="A4" s="2" t="s">
        <v>17</v>
      </c>
      <c r="B4" s="5" t="s">
        <v>18</v>
      </c>
      <c r="C4" s="9" t="s">
        <v>19</v>
      </c>
      <c r="D4" s="5">
        <v>112</v>
      </c>
      <c r="E4" s="3">
        <v>69</v>
      </c>
      <c r="F4" s="10">
        <f aca="true" t="shared" si="0" ref="F4:F33">E4*0.5</f>
        <v>34.5</v>
      </c>
      <c r="G4" s="10">
        <v>89.67</v>
      </c>
      <c r="H4" s="10">
        <v>91.3</v>
      </c>
      <c r="I4" s="10">
        <v>89</v>
      </c>
      <c r="J4" s="10">
        <f aca="true" t="shared" si="1" ref="J4:J33">G4*0.3+H4*0.4+I4*0.3</f>
        <v>90.12100000000001</v>
      </c>
      <c r="K4" s="10">
        <f aca="true" t="shared" si="2" ref="K4:K33">J4*0.5</f>
        <v>45.060500000000005</v>
      </c>
      <c r="L4" s="8">
        <f aca="true" t="shared" si="3" ref="L4:L33">F4+K4</f>
        <v>79.5605</v>
      </c>
      <c r="M4" s="4">
        <v>1</v>
      </c>
      <c r="N4" s="5" t="s">
        <v>137</v>
      </c>
    </row>
    <row r="5" spans="1:14" ht="22.5" customHeight="1">
      <c r="A5" s="2" t="s">
        <v>20</v>
      </c>
      <c r="B5" s="5" t="s">
        <v>18</v>
      </c>
      <c r="C5" s="9" t="s">
        <v>21</v>
      </c>
      <c r="D5" s="5">
        <v>211</v>
      </c>
      <c r="E5" s="3">
        <v>72.5</v>
      </c>
      <c r="F5" s="10">
        <f t="shared" si="0"/>
        <v>36.25</v>
      </c>
      <c r="G5" s="10">
        <v>89</v>
      </c>
      <c r="H5" s="10">
        <v>89.3</v>
      </c>
      <c r="I5" s="10">
        <v>78.7</v>
      </c>
      <c r="J5" s="10">
        <f t="shared" si="1"/>
        <v>86.03</v>
      </c>
      <c r="K5" s="10">
        <f t="shared" si="2"/>
        <v>43.015</v>
      </c>
      <c r="L5" s="8">
        <f t="shared" si="3"/>
        <v>79.265</v>
      </c>
      <c r="M5" s="4">
        <v>2</v>
      </c>
      <c r="N5" s="5" t="s">
        <v>137</v>
      </c>
    </row>
    <row r="6" spans="1:14" ht="22.5" customHeight="1">
      <c r="A6" s="2" t="s">
        <v>22</v>
      </c>
      <c r="B6" s="5" t="s">
        <v>18</v>
      </c>
      <c r="C6" s="9" t="s">
        <v>23</v>
      </c>
      <c r="D6" s="5">
        <v>123</v>
      </c>
      <c r="E6" s="3">
        <v>69.5</v>
      </c>
      <c r="F6" s="10">
        <f t="shared" si="0"/>
        <v>34.75</v>
      </c>
      <c r="G6" s="10">
        <v>86.33</v>
      </c>
      <c r="H6" s="10">
        <v>89.3</v>
      </c>
      <c r="I6" s="10">
        <v>89.7</v>
      </c>
      <c r="J6" s="10">
        <f t="shared" si="1"/>
        <v>88.529</v>
      </c>
      <c r="K6" s="10">
        <f t="shared" si="2"/>
        <v>44.2645</v>
      </c>
      <c r="L6" s="8">
        <f t="shared" si="3"/>
        <v>79.0145</v>
      </c>
      <c r="M6" s="4">
        <v>3</v>
      </c>
      <c r="N6" s="5" t="s">
        <v>137</v>
      </c>
    </row>
    <row r="7" spans="1:14" ht="22.5" customHeight="1">
      <c r="A7" s="2" t="s">
        <v>24</v>
      </c>
      <c r="B7" s="5" t="s">
        <v>18</v>
      </c>
      <c r="C7" s="9" t="s">
        <v>25</v>
      </c>
      <c r="D7" s="5">
        <v>223</v>
      </c>
      <c r="E7" s="3">
        <v>75.5</v>
      </c>
      <c r="F7" s="10">
        <f t="shared" si="0"/>
        <v>37.75</v>
      </c>
      <c r="G7" s="10">
        <v>84.67</v>
      </c>
      <c r="H7" s="10">
        <v>81.3</v>
      </c>
      <c r="I7" s="10">
        <v>81.3</v>
      </c>
      <c r="J7" s="10">
        <f t="shared" si="1"/>
        <v>82.311</v>
      </c>
      <c r="K7" s="10">
        <f t="shared" si="2"/>
        <v>41.1555</v>
      </c>
      <c r="L7" s="8">
        <f t="shared" si="3"/>
        <v>78.9055</v>
      </c>
      <c r="M7" s="4">
        <v>4</v>
      </c>
      <c r="N7" s="5" t="s">
        <v>137</v>
      </c>
    </row>
    <row r="8" spans="1:14" ht="22.5" customHeight="1">
      <c r="A8" s="2" t="s">
        <v>26</v>
      </c>
      <c r="B8" s="5" t="s">
        <v>18</v>
      </c>
      <c r="C8" s="9" t="s">
        <v>27</v>
      </c>
      <c r="D8" s="5">
        <v>106</v>
      </c>
      <c r="E8" s="3">
        <v>69.5</v>
      </c>
      <c r="F8" s="10">
        <f t="shared" si="0"/>
        <v>34.75</v>
      </c>
      <c r="G8" s="10">
        <v>79.67</v>
      </c>
      <c r="H8" s="10">
        <v>92.7</v>
      </c>
      <c r="I8" s="10">
        <v>83.3</v>
      </c>
      <c r="J8" s="10">
        <f t="shared" si="1"/>
        <v>85.971</v>
      </c>
      <c r="K8" s="10">
        <f t="shared" si="2"/>
        <v>42.9855</v>
      </c>
      <c r="L8" s="8">
        <f t="shared" si="3"/>
        <v>77.7355</v>
      </c>
      <c r="M8" s="4">
        <v>5</v>
      </c>
      <c r="N8" s="5" t="s">
        <v>137</v>
      </c>
    </row>
    <row r="9" spans="1:14" ht="22.5" customHeight="1">
      <c r="A9" s="11" t="s">
        <v>28</v>
      </c>
      <c r="B9" s="5" t="s">
        <v>18</v>
      </c>
      <c r="C9" s="9" t="s">
        <v>29</v>
      </c>
      <c r="D9" s="5">
        <v>405</v>
      </c>
      <c r="E9" s="3">
        <v>69</v>
      </c>
      <c r="F9" s="10">
        <f t="shared" si="0"/>
        <v>34.5</v>
      </c>
      <c r="G9" s="10">
        <v>89.33</v>
      </c>
      <c r="H9" s="10">
        <v>88.7</v>
      </c>
      <c r="I9" s="10">
        <v>79</v>
      </c>
      <c r="J9" s="10">
        <f t="shared" si="1"/>
        <v>85.979</v>
      </c>
      <c r="K9" s="10">
        <f t="shared" si="2"/>
        <v>42.9895</v>
      </c>
      <c r="L9" s="8">
        <f t="shared" si="3"/>
        <v>77.48949999999999</v>
      </c>
      <c r="M9" s="4">
        <v>6</v>
      </c>
      <c r="N9" s="5" t="s">
        <v>137</v>
      </c>
    </row>
    <row r="10" spans="1:14" ht="22.5" customHeight="1">
      <c r="A10" s="2" t="s">
        <v>30</v>
      </c>
      <c r="B10" s="5" t="s">
        <v>18</v>
      </c>
      <c r="C10" s="9" t="s">
        <v>31</v>
      </c>
      <c r="D10" s="5">
        <v>420</v>
      </c>
      <c r="E10" s="3">
        <v>73</v>
      </c>
      <c r="F10" s="10">
        <f t="shared" si="0"/>
        <v>36.5</v>
      </c>
      <c r="G10" s="10">
        <v>81.67</v>
      </c>
      <c r="H10" s="10">
        <v>85.7</v>
      </c>
      <c r="I10" s="10">
        <v>77.3</v>
      </c>
      <c r="J10" s="10">
        <f t="shared" si="1"/>
        <v>81.971</v>
      </c>
      <c r="K10" s="10">
        <f t="shared" si="2"/>
        <v>40.9855</v>
      </c>
      <c r="L10" s="8">
        <f t="shared" si="3"/>
        <v>77.4855</v>
      </c>
      <c r="M10" s="4">
        <v>6</v>
      </c>
      <c r="N10" s="5" t="s">
        <v>137</v>
      </c>
    </row>
    <row r="11" spans="1:14" ht="22.5" customHeight="1">
      <c r="A11" s="2" t="s">
        <v>32</v>
      </c>
      <c r="B11" s="5" t="s">
        <v>18</v>
      </c>
      <c r="C11" s="9" t="s">
        <v>33</v>
      </c>
      <c r="D11" s="5">
        <v>104</v>
      </c>
      <c r="E11" s="3">
        <v>66</v>
      </c>
      <c r="F11" s="10">
        <f t="shared" si="0"/>
        <v>33</v>
      </c>
      <c r="G11" s="10">
        <v>87.33</v>
      </c>
      <c r="H11" s="10">
        <v>91.7</v>
      </c>
      <c r="I11" s="10">
        <v>85.3</v>
      </c>
      <c r="J11" s="10">
        <f t="shared" si="1"/>
        <v>88.469</v>
      </c>
      <c r="K11" s="10">
        <f t="shared" si="2"/>
        <v>44.2345</v>
      </c>
      <c r="L11" s="8">
        <f t="shared" si="3"/>
        <v>77.2345</v>
      </c>
      <c r="M11" s="4">
        <v>8</v>
      </c>
      <c r="N11" s="5" t="s">
        <v>137</v>
      </c>
    </row>
    <row r="12" spans="1:14" ht="22.5" customHeight="1">
      <c r="A12" s="2" t="s">
        <v>34</v>
      </c>
      <c r="B12" s="5" t="s">
        <v>18</v>
      </c>
      <c r="C12" s="9" t="s">
        <v>35</v>
      </c>
      <c r="D12" s="5">
        <v>427</v>
      </c>
      <c r="E12" s="3">
        <v>63.5</v>
      </c>
      <c r="F12" s="10">
        <f t="shared" si="0"/>
        <v>31.75</v>
      </c>
      <c r="G12" s="10">
        <v>89</v>
      </c>
      <c r="H12" s="10">
        <v>91.7</v>
      </c>
      <c r="I12" s="10">
        <v>88</v>
      </c>
      <c r="J12" s="10">
        <f t="shared" si="1"/>
        <v>89.78</v>
      </c>
      <c r="K12" s="10">
        <f t="shared" si="2"/>
        <v>44.89</v>
      </c>
      <c r="L12" s="8">
        <f t="shared" si="3"/>
        <v>76.64</v>
      </c>
      <c r="M12" s="4">
        <v>9</v>
      </c>
      <c r="N12" s="5" t="s">
        <v>137</v>
      </c>
    </row>
    <row r="13" spans="1:14" ht="22.5" customHeight="1">
      <c r="A13" s="2" t="s">
        <v>36</v>
      </c>
      <c r="B13" s="5" t="s">
        <v>18</v>
      </c>
      <c r="C13" s="9" t="s">
        <v>37</v>
      </c>
      <c r="D13" s="5">
        <v>421</v>
      </c>
      <c r="E13" s="3">
        <v>63</v>
      </c>
      <c r="F13" s="10">
        <f t="shared" si="0"/>
        <v>31.5</v>
      </c>
      <c r="G13" s="10">
        <v>90</v>
      </c>
      <c r="H13" s="10">
        <v>91</v>
      </c>
      <c r="I13" s="10">
        <v>89</v>
      </c>
      <c r="J13" s="10">
        <f t="shared" si="1"/>
        <v>90.1</v>
      </c>
      <c r="K13" s="10">
        <f t="shared" si="2"/>
        <v>45.05</v>
      </c>
      <c r="L13" s="8">
        <f t="shared" si="3"/>
        <v>76.55</v>
      </c>
      <c r="M13" s="4">
        <v>10</v>
      </c>
      <c r="N13" s="5" t="s">
        <v>137</v>
      </c>
    </row>
    <row r="14" spans="1:14" ht="22.5" customHeight="1">
      <c r="A14" s="2" t="s">
        <v>0</v>
      </c>
      <c r="B14" s="5" t="s">
        <v>18</v>
      </c>
      <c r="C14" s="9" t="s">
        <v>38</v>
      </c>
      <c r="D14" s="5">
        <v>128</v>
      </c>
      <c r="E14" s="3">
        <v>65</v>
      </c>
      <c r="F14" s="10">
        <f t="shared" si="0"/>
        <v>32.5</v>
      </c>
      <c r="G14" s="10">
        <v>90</v>
      </c>
      <c r="H14" s="10">
        <v>88</v>
      </c>
      <c r="I14" s="10">
        <v>83.7</v>
      </c>
      <c r="J14" s="10">
        <f t="shared" si="1"/>
        <v>87.31</v>
      </c>
      <c r="K14" s="10">
        <f t="shared" si="2"/>
        <v>43.655</v>
      </c>
      <c r="L14" s="8">
        <f t="shared" si="3"/>
        <v>76.155</v>
      </c>
      <c r="M14" s="4">
        <v>11</v>
      </c>
      <c r="N14" s="5" t="s">
        <v>137</v>
      </c>
    </row>
    <row r="15" spans="1:14" ht="22.5" customHeight="1">
      <c r="A15" s="2" t="s">
        <v>39</v>
      </c>
      <c r="B15" s="5" t="s">
        <v>18</v>
      </c>
      <c r="C15" s="9" t="s">
        <v>40</v>
      </c>
      <c r="D15" s="5">
        <v>318</v>
      </c>
      <c r="E15" s="3">
        <v>65</v>
      </c>
      <c r="F15" s="10">
        <f t="shared" si="0"/>
        <v>32.5</v>
      </c>
      <c r="G15" s="10">
        <v>89</v>
      </c>
      <c r="H15" s="10">
        <v>90.7</v>
      </c>
      <c r="I15" s="10">
        <v>79.7</v>
      </c>
      <c r="J15" s="10">
        <f t="shared" si="1"/>
        <v>86.89</v>
      </c>
      <c r="K15" s="10">
        <f t="shared" si="2"/>
        <v>43.445</v>
      </c>
      <c r="L15" s="8">
        <f t="shared" si="3"/>
        <v>75.945</v>
      </c>
      <c r="M15" s="4">
        <v>12</v>
      </c>
      <c r="N15" s="5" t="s">
        <v>137</v>
      </c>
    </row>
    <row r="16" spans="1:14" ht="22.5" customHeight="1">
      <c r="A16" s="2" t="s">
        <v>41</v>
      </c>
      <c r="B16" s="5" t="s">
        <v>18</v>
      </c>
      <c r="C16" s="9" t="s">
        <v>42</v>
      </c>
      <c r="D16" s="5">
        <v>127</v>
      </c>
      <c r="E16" s="3">
        <v>65.5</v>
      </c>
      <c r="F16" s="10">
        <f t="shared" si="0"/>
        <v>32.75</v>
      </c>
      <c r="G16" s="10">
        <v>87.33</v>
      </c>
      <c r="H16" s="10">
        <v>87.3</v>
      </c>
      <c r="I16" s="10">
        <v>82.7</v>
      </c>
      <c r="J16" s="10">
        <f t="shared" si="1"/>
        <v>85.929</v>
      </c>
      <c r="K16" s="10">
        <f t="shared" si="2"/>
        <v>42.9645</v>
      </c>
      <c r="L16" s="8">
        <f t="shared" si="3"/>
        <v>75.7145</v>
      </c>
      <c r="M16" s="4">
        <v>13</v>
      </c>
      <c r="N16" s="5" t="s">
        <v>137</v>
      </c>
    </row>
    <row r="17" spans="1:14" ht="22.5" customHeight="1">
      <c r="A17" s="2" t="s">
        <v>43</v>
      </c>
      <c r="B17" s="5" t="s">
        <v>18</v>
      </c>
      <c r="C17" s="9" t="s">
        <v>44</v>
      </c>
      <c r="D17" s="5">
        <v>304</v>
      </c>
      <c r="E17" s="3">
        <v>71</v>
      </c>
      <c r="F17" s="10">
        <f t="shared" si="0"/>
        <v>35.5</v>
      </c>
      <c r="G17" s="10">
        <v>81</v>
      </c>
      <c r="H17" s="10">
        <v>83.3</v>
      </c>
      <c r="I17" s="10">
        <v>75.7</v>
      </c>
      <c r="J17" s="10">
        <f t="shared" si="1"/>
        <v>80.33000000000001</v>
      </c>
      <c r="K17" s="10">
        <f t="shared" si="2"/>
        <v>40.165000000000006</v>
      </c>
      <c r="L17" s="8">
        <f t="shared" si="3"/>
        <v>75.665</v>
      </c>
      <c r="M17" s="4">
        <v>14</v>
      </c>
      <c r="N17" s="5" t="s">
        <v>137</v>
      </c>
    </row>
    <row r="18" spans="1:14" ht="22.5" customHeight="1">
      <c r="A18" s="2" t="s">
        <v>45</v>
      </c>
      <c r="B18" s="5" t="s">
        <v>18</v>
      </c>
      <c r="C18" s="9" t="s">
        <v>46</v>
      </c>
      <c r="D18" s="5">
        <v>119</v>
      </c>
      <c r="E18" s="3">
        <v>67.5</v>
      </c>
      <c r="F18" s="10">
        <f t="shared" si="0"/>
        <v>33.75</v>
      </c>
      <c r="G18" s="10">
        <v>79.33</v>
      </c>
      <c r="H18" s="10">
        <v>83.3</v>
      </c>
      <c r="I18" s="10">
        <v>84</v>
      </c>
      <c r="J18" s="10">
        <f t="shared" si="1"/>
        <v>82.319</v>
      </c>
      <c r="K18" s="10">
        <f t="shared" si="2"/>
        <v>41.1595</v>
      </c>
      <c r="L18" s="8">
        <f t="shared" si="3"/>
        <v>74.90950000000001</v>
      </c>
      <c r="M18" s="4">
        <v>15</v>
      </c>
      <c r="N18" s="5" t="s">
        <v>137</v>
      </c>
    </row>
    <row r="19" spans="1:14" ht="22.5" customHeight="1">
      <c r="A19" s="2" t="s">
        <v>47</v>
      </c>
      <c r="B19" s="5" t="s">
        <v>18</v>
      </c>
      <c r="C19" s="9" t="s">
        <v>48</v>
      </c>
      <c r="D19" s="5">
        <v>424</v>
      </c>
      <c r="E19" s="3">
        <v>61.5</v>
      </c>
      <c r="F19" s="10">
        <f t="shared" si="0"/>
        <v>30.75</v>
      </c>
      <c r="G19" s="10">
        <v>89</v>
      </c>
      <c r="H19" s="10">
        <v>90</v>
      </c>
      <c r="I19" s="10">
        <v>83</v>
      </c>
      <c r="J19" s="10">
        <f t="shared" si="1"/>
        <v>87.6</v>
      </c>
      <c r="K19" s="10">
        <f t="shared" si="2"/>
        <v>43.8</v>
      </c>
      <c r="L19" s="8">
        <f t="shared" si="3"/>
        <v>74.55</v>
      </c>
      <c r="M19" s="4">
        <v>16</v>
      </c>
      <c r="N19" s="5" t="s">
        <v>137</v>
      </c>
    </row>
    <row r="20" spans="1:14" ht="22.5" customHeight="1">
      <c r="A20" s="2" t="s">
        <v>49</v>
      </c>
      <c r="B20" s="5" t="s">
        <v>18</v>
      </c>
      <c r="C20" s="9" t="s">
        <v>50</v>
      </c>
      <c r="D20" s="5">
        <v>207</v>
      </c>
      <c r="E20" s="3">
        <v>61</v>
      </c>
      <c r="F20" s="10">
        <f t="shared" si="0"/>
        <v>30.5</v>
      </c>
      <c r="G20" s="10">
        <v>88.33</v>
      </c>
      <c r="H20" s="10">
        <v>90</v>
      </c>
      <c r="I20" s="10">
        <v>85</v>
      </c>
      <c r="J20" s="10">
        <f t="shared" si="1"/>
        <v>87.999</v>
      </c>
      <c r="K20" s="10">
        <f t="shared" si="2"/>
        <v>43.9995</v>
      </c>
      <c r="L20" s="8">
        <f t="shared" si="3"/>
        <v>74.4995</v>
      </c>
      <c r="M20" s="4">
        <v>17</v>
      </c>
      <c r="N20" s="5" t="s">
        <v>137</v>
      </c>
    </row>
    <row r="21" spans="1:14" ht="22.5" customHeight="1">
      <c r="A21" s="2" t="s">
        <v>51</v>
      </c>
      <c r="B21" s="5" t="s">
        <v>18</v>
      </c>
      <c r="C21" s="9" t="s">
        <v>52</v>
      </c>
      <c r="D21" s="5">
        <v>103</v>
      </c>
      <c r="E21" s="3">
        <v>61.5</v>
      </c>
      <c r="F21" s="10">
        <f t="shared" si="0"/>
        <v>30.75</v>
      </c>
      <c r="G21" s="10">
        <v>89</v>
      </c>
      <c r="H21" s="10">
        <v>85</v>
      </c>
      <c r="I21" s="10">
        <v>88</v>
      </c>
      <c r="J21" s="10">
        <f t="shared" si="1"/>
        <v>87.1</v>
      </c>
      <c r="K21" s="10">
        <f t="shared" si="2"/>
        <v>43.55</v>
      </c>
      <c r="L21" s="8">
        <f t="shared" si="3"/>
        <v>74.3</v>
      </c>
      <c r="M21" s="4">
        <v>18</v>
      </c>
      <c r="N21" s="5" t="s">
        <v>137</v>
      </c>
    </row>
    <row r="22" spans="1:14" ht="22.5" customHeight="1">
      <c r="A22" s="2" t="s">
        <v>53</v>
      </c>
      <c r="B22" s="5" t="s">
        <v>18</v>
      </c>
      <c r="C22" s="9" t="s">
        <v>54</v>
      </c>
      <c r="D22" s="5">
        <v>428</v>
      </c>
      <c r="E22" s="3">
        <v>59</v>
      </c>
      <c r="F22" s="10">
        <f t="shared" si="0"/>
        <v>29.5</v>
      </c>
      <c r="G22" s="10">
        <v>90.33</v>
      </c>
      <c r="H22" s="10">
        <v>91.7</v>
      </c>
      <c r="I22" s="10">
        <v>85.7</v>
      </c>
      <c r="J22" s="10">
        <f t="shared" si="1"/>
        <v>89.489</v>
      </c>
      <c r="K22" s="10">
        <f t="shared" si="2"/>
        <v>44.7445</v>
      </c>
      <c r="L22" s="8">
        <f t="shared" si="3"/>
        <v>74.2445</v>
      </c>
      <c r="M22" s="4">
        <v>19</v>
      </c>
      <c r="N22" s="5" t="s">
        <v>137</v>
      </c>
    </row>
    <row r="23" spans="1:14" ht="22.5" customHeight="1">
      <c r="A23" s="2" t="s">
        <v>55</v>
      </c>
      <c r="B23" s="5" t="s">
        <v>18</v>
      </c>
      <c r="C23" s="9" t="s">
        <v>56</v>
      </c>
      <c r="D23" s="5">
        <v>303</v>
      </c>
      <c r="E23" s="3">
        <v>64</v>
      </c>
      <c r="F23" s="10">
        <f t="shared" si="0"/>
        <v>32</v>
      </c>
      <c r="G23" s="10">
        <v>89</v>
      </c>
      <c r="H23" s="10">
        <v>85.3</v>
      </c>
      <c r="I23" s="10">
        <v>78.7</v>
      </c>
      <c r="J23" s="10">
        <f t="shared" si="1"/>
        <v>84.42999999999999</v>
      </c>
      <c r="K23" s="10">
        <f t="shared" si="2"/>
        <v>42.214999999999996</v>
      </c>
      <c r="L23" s="8">
        <f t="shared" si="3"/>
        <v>74.215</v>
      </c>
      <c r="M23" s="4">
        <v>20</v>
      </c>
      <c r="N23" s="5" t="s">
        <v>137</v>
      </c>
    </row>
    <row r="24" spans="1:14" ht="22.5" customHeight="1">
      <c r="A24" s="2" t="s">
        <v>57</v>
      </c>
      <c r="B24" s="5" t="s">
        <v>18</v>
      </c>
      <c r="C24" s="9" t="s">
        <v>58</v>
      </c>
      <c r="D24" s="5">
        <v>130</v>
      </c>
      <c r="E24" s="3">
        <v>64.5</v>
      </c>
      <c r="F24" s="10">
        <f t="shared" si="0"/>
        <v>32.25</v>
      </c>
      <c r="G24" s="10">
        <v>82.67</v>
      </c>
      <c r="H24" s="10">
        <v>82.3</v>
      </c>
      <c r="I24" s="10">
        <v>86</v>
      </c>
      <c r="J24" s="10">
        <f t="shared" si="1"/>
        <v>83.521</v>
      </c>
      <c r="K24" s="10">
        <f t="shared" si="2"/>
        <v>41.7605</v>
      </c>
      <c r="L24" s="8">
        <f t="shared" si="3"/>
        <v>74.01050000000001</v>
      </c>
      <c r="M24" s="4">
        <v>21</v>
      </c>
      <c r="N24" s="5" t="s">
        <v>137</v>
      </c>
    </row>
    <row r="25" spans="1:14" ht="22.5" customHeight="1">
      <c r="A25" s="2" t="s">
        <v>59</v>
      </c>
      <c r="B25" s="5" t="s">
        <v>18</v>
      </c>
      <c r="C25" s="9" t="s">
        <v>60</v>
      </c>
      <c r="D25" s="5">
        <v>232</v>
      </c>
      <c r="E25" s="3">
        <v>56.5</v>
      </c>
      <c r="F25" s="10">
        <f t="shared" si="0"/>
        <v>28.25</v>
      </c>
      <c r="G25" s="10">
        <v>88</v>
      </c>
      <c r="H25" s="10">
        <v>92</v>
      </c>
      <c r="I25" s="10">
        <v>90</v>
      </c>
      <c r="J25" s="10">
        <f t="shared" si="1"/>
        <v>90.2</v>
      </c>
      <c r="K25" s="10">
        <f t="shared" si="2"/>
        <v>45.1</v>
      </c>
      <c r="L25" s="8">
        <f t="shared" si="3"/>
        <v>73.35</v>
      </c>
      <c r="M25" s="4">
        <v>22</v>
      </c>
      <c r="N25" s="5" t="s">
        <v>137</v>
      </c>
    </row>
    <row r="26" spans="1:14" ht="22.5" customHeight="1">
      <c r="A26" s="2" t="s">
        <v>61</v>
      </c>
      <c r="B26" s="5" t="s">
        <v>18</v>
      </c>
      <c r="C26" s="9" t="s">
        <v>62</v>
      </c>
      <c r="D26" s="5">
        <v>426</v>
      </c>
      <c r="E26" s="3">
        <v>58.5</v>
      </c>
      <c r="F26" s="10">
        <f t="shared" si="0"/>
        <v>29.25</v>
      </c>
      <c r="G26" s="10">
        <v>88</v>
      </c>
      <c r="H26" s="10">
        <v>89</v>
      </c>
      <c r="I26" s="10">
        <v>86.7</v>
      </c>
      <c r="J26" s="10">
        <f t="shared" si="1"/>
        <v>88.01</v>
      </c>
      <c r="K26" s="10">
        <f t="shared" si="2"/>
        <v>44.005</v>
      </c>
      <c r="L26" s="8">
        <f t="shared" si="3"/>
        <v>73.255</v>
      </c>
      <c r="M26" s="4">
        <v>23</v>
      </c>
      <c r="N26" s="5" t="s">
        <v>137</v>
      </c>
    </row>
    <row r="27" spans="1:14" ht="22.5" customHeight="1">
      <c r="A27" s="2" t="s">
        <v>63</v>
      </c>
      <c r="B27" s="5" t="s">
        <v>18</v>
      </c>
      <c r="C27" s="9" t="s">
        <v>64</v>
      </c>
      <c r="D27" s="5">
        <v>215</v>
      </c>
      <c r="E27" s="3">
        <v>61</v>
      </c>
      <c r="F27" s="10">
        <f t="shared" si="0"/>
        <v>30.5</v>
      </c>
      <c r="G27" s="10">
        <v>88</v>
      </c>
      <c r="H27" s="10">
        <v>83.7</v>
      </c>
      <c r="I27" s="10">
        <v>84.3</v>
      </c>
      <c r="J27" s="10">
        <f t="shared" si="1"/>
        <v>85.17</v>
      </c>
      <c r="K27" s="10">
        <f t="shared" si="2"/>
        <v>42.585</v>
      </c>
      <c r="L27" s="8">
        <f t="shared" si="3"/>
        <v>73.08500000000001</v>
      </c>
      <c r="M27" s="4">
        <v>24</v>
      </c>
      <c r="N27" s="5" t="s">
        <v>137</v>
      </c>
    </row>
    <row r="28" spans="1:14" ht="22.5" customHeight="1">
      <c r="A28" s="2" t="s">
        <v>65</v>
      </c>
      <c r="B28" s="5" t="s">
        <v>18</v>
      </c>
      <c r="C28" s="9" t="s">
        <v>66</v>
      </c>
      <c r="D28" s="5">
        <v>413</v>
      </c>
      <c r="E28" s="3">
        <v>62</v>
      </c>
      <c r="F28" s="10">
        <f t="shared" si="0"/>
        <v>31</v>
      </c>
      <c r="G28" s="10">
        <v>84.33</v>
      </c>
      <c r="H28" s="10">
        <v>89.7</v>
      </c>
      <c r="I28" s="10">
        <v>76</v>
      </c>
      <c r="J28" s="10">
        <f t="shared" si="1"/>
        <v>83.979</v>
      </c>
      <c r="K28" s="10">
        <f t="shared" si="2"/>
        <v>41.9895</v>
      </c>
      <c r="L28" s="8">
        <f t="shared" si="3"/>
        <v>72.98949999999999</v>
      </c>
      <c r="M28" s="4">
        <v>25</v>
      </c>
      <c r="N28" s="5" t="s">
        <v>137</v>
      </c>
    </row>
    <row r="29" spans="1:14" ht="22.5" customHeight="1">
      <c r="A29" s="2" t="s">
        <v>67</v>
      </c>
      <c r="B29" s="5" t="s">
        <v>18</v>
      </c>
      <c r="C29" s="9" t="s">
        <v>68</v>
      </c>
      <c r="D29" s="5">
        <v>229</v>
      </c>
      <c r="E29" s="3">
        <v>57</v>
      </c>
      <c r="F29" s="10">
        <f t="shared" si="0"/>
        <v>28.5</v>
      </c>
      <c r="G29" s="10">
        <v>89.33</v>
      </c>
      <c r="H29" s="10">
        <v>89.3</v>
      </c>
      <c r="I29" s="10">
        <v>87.7</v>
      </c>
      <c r="J29" s="10">
        <f t="shared" si="1"/>
        <v>88.829</v>
      </c>
      <c r="K29" s="10">
        <f t="shared" si="2"/>
        <v>44.4145</v>
      </c>
      <c r="L29" s="8">
        <f t="shared" si="3"/>
        <v>72.9145</v>
      </c>
      <c r="M29" s="4">
        <v>26</v>
      </c>
      <c r="N29" s="5" t="s">
        <v>137</v>
      </c>
    </row>
    <row r="30" spans="1:14" ht="22.5" customHeight="1">
      <c r="A30" s="2" t="s">
        <v>69</v>
      </c>
      <c r="B30" s="5" t="s">
        <v>18</v>
      </c>
      <c r="C30" s="9" t="s">
        <v>70</v>
      </c>
      <c r="D30" s="5">
        <v>113</v>
      </c>
      <c r="E30" s="3">
        <v>58</v>
      </c>
      <c r="F30" s="10">
        <f t="shared" si="0"/>
        <v>29</v>
      </c>
      <c r="G30" s="10">
        <v>89.67</v>
      </c>
      <c r="H30" s="10">
        <v>89.7</v>
      </c>
      <c r="I30" s="10">
        <v>82</v>
      </c>
      <c r="J30" s="10">
        <f t="shared" si="1"/>
        <v>87.381</v>
      </c>
      <c r="K30" s="10">
        <f t="shared" si="2"/>
        <v>43.6905</v>
      </c>
      <c r="L30" s="8">
        <f t="shared" si="3"/>
        <v>72.6905</v>
      </c>
      <c r="M30" s="4">
        <v>27</v>
      </c>
      <c r="N30" s="5" t="s">
        <v>137</v>
      </c>
    </row>
    <row r="31" spans="1:14" ht="22.5" customHeight="1">
      <c r="A31" s="2" t="s">
        <v>71</v>
      </c>
      <c r="B31" s="5" t="s">
        <v>18</v>
      </c>
      <c r="C31" s="9" t="s">
        <v>72</v>
      </c>
      <c r="D31" s="5">
        <v>212</v>
      </c>
      <c r="E31" s="3">
        <v>62.5</v>
      </c>
      <c r="F31" s="10">
        <f t="shared" si="0"/>
        <v>31.25</v>
      </c>
      <c r="G31" s="10">
        <v>85</v>
      </c>
      <c r="H31" s="10">
        <v>76.7</v>
      </c>
      <c r="I31" s="10">
        <v>88.3</v>
      </c>
      <c r="J31" s="10">
        <f t="shared" si="1"/>
        <v>82.67</v>
      </c>
      <c r="K31" s="10">
        <f t="shared" si="2"/>
        <v>41.335</v>
      </c>
      <c r="L31" s="8">
        <f t="shared" si="3"/>
        <v>72.58500000000001</v>
      </c>
      <c r="M31" s="4">
        <v>28</v>
      </c>
      <c r="N31" s="5" t="s">
        <v>137</v>
      </c>
    </row>
    <row r="32" spans="1:14" ht="22.5" customHeight="1">
      <c r="A32" s="2" t="s">
        <v>73</v>
      </c>
      <c r="B32" s="5" t="s">
        <v>18</v>
      </c>
      <c r="C32" s="9" t="s">
        <v>74</v>
      </c>
      <c r="D32" s="5">
        <v>404</v>
      </c>
      <c r="E32" s="3">
        <v>64</v>
      </c>
      <c r="F32" s="10">
        <f t="shared" si="0"/>
        <v>32</v>
      </c>
      <c r="G32" s="10">
        <v>81</v>
      </c>
      <c r="H32" s="10">
        <v>82.7</v>
      </c>
      <c r="I32" s="10">
        <v>79</v>
      </c>
      <c r="J32" s="10">
        <f t="shared" si="1"/>
        <v>81.08000000000001</v>
      </c>
      <c r="K32" s="10">
        <f t="shared" si="2"/>
        <v>40.540000000000006</v>
      </c>
      <c r="L32" s="8">
        <f t="shared" si="3"/>
        <v>72.54</v>
      </c>
      <c r="M32" s="4">
        <v>29</v>
      </c>
      <c r="N32" s="5" t="s">
        <v>137</v>
      </c>
    </row>
    <row r="33" spans="1:14" ht="22.5" customHeight="1">
      <c r="A33" s="2" t="s">
        <v>75</v>
      </c>
      <c r="B33" s="5" t="s">
        <v>18</v>
      </c>
      <c r="C33" s="9" t="s">
        <v>76</v>
      </c>
      <c r="D33" s="5">
        <v>224</v>
      </c>
      <c r="E33" s="3">
        <v>62</v>
      </c>
      <c r="F33" s="10">
        <f t="shared" si="0"/>
        <v>31</v>
      </c>
      <c r="G33" s="10">
        <v>83</v>
      </c>
      <c r="H33" s="10">
        <v>82.7</v>
      </c>
      <c r="I33" s="10">
        <v>79.7</v>
      </c>
      <c r="J33" s="10">
        <f t="shared" si="1"/>
        <v>81.89</v>
      </c>
      <c r="K33" s="10">
        <f t="shared" si="2"/>
        <v>40.945</v>
      </c>
      <c r="L33" s="8">
        <f t="shared" si="3"/>
        <v>71.945</v>
      </c>
      <c r="M33" s="4">
        <v>30</v>
      </c>
      <c r="N33" s="5" t="s">
        <v>137</v>
      </c>
    </row>
    <row r="34" spans="1:14" ht="22.5" customHeight="1">
      <c r="A34" s="2"/>
      <c r="B34" s="5"/>
      <c r="C34" s="9"/>
      <c r="D34" s="5"/>
      <c r="E34" s="3"/>
      <c r="F34" s="10"/>
      <c r="G34" s="10"/>
      <c r="H34" s="10"/>
      <c r="I34" s="10"/>
      <c r="J34" s="10"/>
      <c r="K34" s="10"/>
      <c r="L34" s="8"/>
      <c r="M34" s="4"/>
      <c r="N34" s="5"/>
    </row>
    <row r="35" spans="1:14" ht="22.5" customHeight="1">
      <c r="A35" s="2" t="s">
        <v>77</v>
      </c>
      <c r="B35" s="5" t="s">
        <v>18</v>
      </c>
      <c r="C35" s="9" t="s">
        <v>78</v>
      </c>
      <c r="D35" s="5">
        <v>102</v>
      </c>
      <c r="E35" s="3">
        <v>61</v>
      </c>
      <c r="F35" s="10">
        <f aca="true" t="shared" si="4" ref="F35:F64">E35*0.5</f>
        <v>30.5</v>
      </c>
      <c r="G35" s="10">
        <v>87</v>
      </c>
      <c r="H35" s="10">
        <v>78.3</v>
      </c>
      <c r="I35" s="10">
        <v>84.3</v>
      </c>
      <c r="J35" s="10">
        <f aca="true" t="shared" si="5" ref="J35:J64">G35*0.3+H35*0.4+I35*0.3</f>
        <v>82.71000000000001</v>
      </c>
      <c r="K35" s="10">
        <f aca="true" t="shared" si="6" ref="K35:K64">J35*0.5</f>
        <v>41.355000000000004</v>
      </c>
      <c r="L35" s="8">
        <f aca="true" t="shared" si="7" ref="L35:L64">F35+K35</f>
        <v>71.855</v>
      </c>
      <c r="M35" s="4">
        <v>31</v>
      </c>
      <c r="N35" s="5"/>
    </row>
    <row r="36" spans="1:14" ht="22.5" customHeight="1">
      <c r="A36" s="2" t="s">
        <v>79</v>
      </c>
      <c r="B36" s="5" t="s">
        <v>18</v>
      </c>
      <c r="C36" s="9" t="s">
        <v>80</v>
      </c>
      <c r="D36" s="5">
        <v>324</v>
      </c>
      <c r="E36" s="3">
        <v>54</v>
      </c>
      <c r="F36" s="10">
        <f t="shared" si="4"/>
        <v>27</v>
      </c>
      <c r="G36" s="10">
        <v>90</v>
      </c>
      <c r="H36" s="10">
        <v>91.3</v>
      </c>
      <c r="I36" s="10">
        <v>85.3</v>
      </c>
      <c r="J36" s="10">
        <f t="shared" si="5"/>
        <v>89.11</v>
      </c>
      <c r="K36" s="10">
        <f t="shared" si="6"/>
        <v>44.555</v>
      </c>
      <c r="L36" s="8">
        <f t="shared" si="7"/>
        <v>71.555</v>
      </c>
      <c r="M36" s="4">
        <v>32</v>
      </c>
      <c r="N36" s="5"/>
    </row>
    <row r="37" spans="1:14" ht="22.5" customHeight="1">
      <c r="A37" s="2" t="s">
        <v>81</v>
      </c>
      <c r="B37" s="5" t="s">
        <v>18</v>
      </c>
      <c r="C37" s="9" t="s">
        <v>82</v>
      </c>
      <c r="D37" s="5">
        <v>326</v>
      </c>
      <c r="E37" s="3">
        <v>59</v>
      </c>
      <c r="F37" s="10">
        <f t="shared" si="4"/>
        <v>29.5</v>
      </c>
      <c r="G37" s="10">
        <v>86.33</v>
      </c>
      <c r="H37" s="10">
        <v>87.7</v>
      </c>
      <c r="I37" s="10">
        <v>76.3</v>
      </c>
      <c r="J37" s="10">
        <f t="shared" si="5"/>
        <v>83.869</v>
      </c>
      <c r="K37" s="10">
        <f t="shared" si="6"/>
        <v>41.9345</v>
      </c>
      <c r="L37" s="8">
        <f t="shared" si="7"/>
        <v>71.4345</v>
      </c>
      <c r="M37" s="4">
        <v>33</v>
      </c>
      <c r="N37" s="5"/>
    </row>
    <row r="38" spans="1:14" ht="22.5" customHeight="1">
      <c r="A38" s="2" t="s">
        <v>83</v>
      </c>
      <c r="B38" s="5" t="s">
        <v>18</v>
      </c>
      <c r="C38" s="9" t="s">
        <v>84</v>
      </c>
      <c r="D38" s="5">
        <v>309</v>
      </c>
      <c r="E38" s="3">
        <v>58.5</v>
      </c>
      <c r="F38" s="10">
        <f t="shared" si="4"/>
        <v>29.25</v>
      </c>
      <c r="G38" s="10">
        <v>88.33</v>
      </c>
      <c r="H38" s="10">
        <v>78.7</v>
      </c>
      <c r="I38" s="10">
        <v>85.7</v>
      </c>
      <c r="J38" s="10">
        <f t="shared" si="5"/>
        <v>83.689</v>
      </c>
      <c r="K38" s="10">
        <f t="shared" si="6"/>
        <v>41.8445</v>
      </c>
      <c r="L38" s="8">
        <f t="shared" si="7"/>
        <v>71.0945</v>
      </c>
      <c r="M38" s="4">
        <v>34</v>
      </c>
      <c r="N38" s="5"/>
    </row>
    <row r="39" spans="1:14" ht="22.5" customHeight="1">
      <c r="A39" s="2" t="s">
        <v>85</v>
      </c>
      <c r="B39" s="5" t="s">
        <v>18</v>
      </c>
      <c r="C39" s="9" t="s">
        <v>86</v>
      </c>
      <c r="D39" s="5">
        <v>111</v>
      </c>
      <c r="E39" s="3">
        <v>62</v>
      </c>
      <c r="F39" s="10">
        <f t="shared" si="4"/>
        <v>31</v>
      </c>
      <c r="G39" s="10">
        <v>84.67</v>
      </c>
      <c r="H39" s="10">
        <v>77</v>
      </c>
      <c r="I39" s="10">
        <v>79</v>
      </c>
      <c r="J39" s="10">
        <f t="shared" si="5"/>
        <v>79.901</v>
      </c>
      <c r="K39" s="10">
        <f t="shared" si="6"/>
        <v>39.9505</v>
      </c>
      <c r="L39" s="8">
        <f t="shared" si="7"/>
        <v>70.9505</v>
      </c>
      <c r="M39" s="4">
        <v>35</v>
      </c>
      <c r="N39" s="5"/>
    </row>
    <row r="40" spans="1:14" ht="22.5" customHeight="1">
      <c r="A40" s="2" t="s">
        <v>87</v>
      </c>
      <c r="B40" s="5" t="s">
        <v>18</v>
      </c>
      <c r="C40" s="9" t="s">
        <v>88</v>
      </c>
      <c r="D40" s="5">
        <v>319</v>
      </c>
      <c r="E40" s="3">
        <v>54</v>
      </c>
      <c r="F40" s="10">
        <f t="shared" si="4"/>
        <v>27</v>
      </c>
      <c r="G40" s="10">
        <v>89.33</v>
      </c>
      <c r="H40" s="10">
        <v>88.3</v>
      </c>
      <c r="I40" s="10">
        <v>84.7</v>
      </c>
      <c r="J40" s="10">
        <f t="shared" si="5"/>
        <v>87.529</v>
      </c>
      <c r="K40" s="10">
        <f t="shared" si="6"/>
        <v>43.7645</v>
      </c>
      <c r="L40" s="8">
        <f t="shared" si="7"/>
        <v>70.7645</v>
      </c>
      <c r="M40" s="4">
        <v>36</v>
      </c>
      <c r="N40" s="5"/>
    </row>
    <row r="41" spans="1:14" ht="22.5" customHeight="1">
      <c r="A41" s="2" t="s">
        <v>89</v>
      </c>
      <c r="B41" s="12" t="s">
        <v>18</v>
      </c>
      <c r="C41" s="13" t="s">
        <v>90</v>
      </c>
      <c r="D41" s="5">
        <v>233</v>
      </c>
      <c r="E41" s="3">
        <v>55</v>
      </c>
      <c r="F41" s="10">
        <f t="shared" si="4"/>
        <v>27.5</v>
      </c>
      <c r="G41" s="10">
        <v>88</v>
      </c>
      <c r="H41" s="10">
        <v>88.7</v>
      </c>
      <c r="I41" s="10">
        <v>81.7</v>
      </c>
      <c r="J41" s="10">
        <f t="shared" si="5"/>
        <v>86.39</v>
      </c>
      <c r="K41" s="10">
        <f t="shared" si="6"/>
        <v>43.195</v>
      </c>
      <c r="L41" s="8">
        <f t="shared" si="7"/>
        <v>70.695</v>
      </c>
      <c r="M41" s="4">
        <v>37</v>
      </c>
      <c r="N41" s="5"/>
    </row>
    <row r="42" spans="1:14" ht="22.5" customHeight="1">
      <c r="A42" s="2" t="s">
        <v>91</v>
      </c>
      <c r="B42" s="5" t="s">
        <v>18</v>
      </c>
      <c r="C42" s="9" t="s">
        <v>92</v>
      </c>
      <c r="D42" s="5">
        <v>231</v>
      </c>
      <c r="E42" s="3">
        <v>58.5</v>
      </c>
      <c r="F42" s="10">
        <f t="shared" si="4"/>
        <v>29.25</v>
      </c>
      <c r="G42" s="10">
        <v>86.67</v>
      </c>
      <c r="H42" s="10">
        <v>84.3</v>
      </c>
      <c r="I42" s="10">
        <v>76.7</v>
      </c>
      <c r="J42" s="10">
        <f t="shared" si="5"/>
        <v>82.73100000000001</v>
      </c>
      <c r="K42" s="10">
        <f t="shared" si="6"/>
        <v>41.365500000000004</v>
      </c>
      <c r="L42" s="8">
        <f t="shared" si="7"/>
        <v>70.6155</v>
      </c>
      <c r="M42" s="4">
        <v>38</v>
      </c>
      <c r="N42" s="5"/>
    </row>
    <row r="43" spans="1:14" ht="22.5" customHeight="1">
      <c r="A43" s="2" t="s">
        <v>93</v>
      </c>
      <c r="B43" s="5" t="s">
        <v>18</v>
      </c>
      <c r="C43" s="9" t="s">
        <v>94</v>
      </c>
      <c r="D43" s="5">
        <v>116</v>
      </c>
      <c r="E43" s="3">
        <v>55</v>
      </c>
      <c r="F43" s="10">
        <f t="shared" si="4"/>
        <v>27.5</v>
      </c>
      <c r="G43" s="10">
        <v>85.33</v>
      </c>
      <c r="H43" s="10">
        <v>89.3</v>
      </c>
      <c r="I43" s="10">
        <v>80</v>
      </c>
      <c r="J43" s="10">
        <f t="shared" si="5"/>
        <v>85.319</v>
      </c>
      <c r="K43" s="10">
        <f t="shared" si="6"/>
        <v>42.6595</v>
      </c>
      <c r="L43" s="8">
        <f t="shared" si="7"/>
        <v>70.15950000000001</v>
      </c>
      <c r="M43" s="4">
        <v>39</v>
      </c>
      <c r="N43" s="5"/>
    </row>
    <row r="44" spans="1:14" ht="22.5" customHeight="1">
      <c r="A44" s="2" t="s">
        <v>95</v>
      </c>
      <c r="B44" s="5" t="s">
        <v>18</v>
      </c>
      <c r="C44" s="9" t="s">
        <v>96</v>
      </c>
      <c r="D44" s="5">
        <v>209</v>
      </c>
      <c r="E44" s="3">
        <v>53</v>
      </c>
      <c r="F44" s="10">
        <f t="shared" si="4"/>
        <v>26.5</v>
      </c>
      <c r="G44" s="10">
        <v>86.33</v>
      </c>
      <c r="H44" s="10">
        <v>89.3</v>
      </c>
      <c r="I44" s="10">
        <v>83</v>
      </c>
      <c r="J44" s="10">
        <f t="shared" si="5"/>
        <v>86.519</v>
      </c>
      <c r="K44" s="10">
        <f t="shared" si="6"/>
        <v>43.2595</v>
      </c>
      <c r="L44" s="8">
        <f t="shared" si="7"/>
        <v>69.7595</v>
      </c>
      <c r="M44" s="4">
        <v>40</v>
      </c>
      <c r="N44" s="5"/>
    </row>
    <row r="45" spans="1:14" ht="22.5" customHeight="1">
      <c r="A45" s="2" t="s">
        <v>97</v>
      </c>
      <c r="B45" s="5" t="s">
        <v>18</v>
      </c>
      <c r="C45" s="9" t="s">
        <v>98</v>
      </c>
      <c r="D45" s="5">
        <v>418</v>
      </c>
      <c r="E45" s="3">
        <v>55</v>
      </c>
      <c r="F45" s="10">
        <f t="shared" si="4"/>
        <v>27.5</v>
      </c>
      <c r="G45" s="10">
        <v>82</v>
      </c>
      <c r="H45" s="10">
        <v>84.7</v>
      </c>
      <c r="I45" s="10">
        <v>86.7</v>
      </c>
      <c r="J45" s="10">
        <f t="shared" si="5"/>
        <v>84.49000000000001</v>
      </c>
      <c r="K45" s="10">
        <f t="shared" si="6"/>
        <v>42.245000000000005</v>
      </c>
      <c r="L45" s="8">
        <f t="shared" si="7"/>
        <v>69.745</v>
      </c>
      <c r="M45" s="4">
        <v>41</v>
      </c>
      <c r="N45" s="5"/>
    </row>
    <row r="46" spans="1:14" ht="22.5" customHeight="1">
      <c r="A46" s="2" t="s">
        <v>99</v>
      </c>
      <c r="B46" s="5" t="s">
        <v>18</v>
      </c>
      <c r="C46" s="9" t="s">
        <v>1</v>
      </c>
      <c r="D46" s="5">
        <v>120</v>
      </c>
      <c r="E46" s="3">
        <v>56</v>
      </c>
      <c r="F46" s="10">
        <f t="shared" si="4"/>
        <v>28</v>
      </c>
      <c r="G46" s="10">
        <v>83.33</v>
      </c>
      <c r="H46" s="10">
        <v>85.7</v>
      </c>
      <c r="I46" s="10">
        <v>80.7</v>
      </c>
      <c r="J46" s="10">
        <f t="shared" si="5"/>
        <v>83.489</v>
      </c>
      <c r="K46" s="10">
        <f t="shared" si="6"/>
        <v>41.7445</v>
      </c>
      <c r="L46" s="8">
        <f t="shared" si="7"/>
        <v>69.7445</v>
      </c>
      <c r="M46" s="4">
        <v>42</v>
      </c>
      <c r="N46" s="5"/>
    </row>
    <row r="47" spans="1:14" ht="22.5" customHeight="1">
      <c r="A47" s="2" t="s">
        <v>100</v>
      </c>
      <c r="B47" s="5" t="s">
        <v>18</v>
      </c>
      <c r="C47" s="9" t="s">
        <v>101</v>
      </c>
      <c r="D47" s="5">
        <v>430</v>
      </c>
      <c r="E47" s="3">
        <v>63.5</v>
      </c>
      <c r="F47" s="10">
        <f t="shared" si="4"/>
        <v>31.75</v>
      </c>
      <c r="G47" s="10">
        <v>78.33</v>
      </c>
      <c r="H47" s="10">
        <v>72.3</v>
      </c>
      <c r="I47" s="10">
        <v>76.3</v>
      </c>
      <c r="J47" s="10">
        <f t="shared" si="5"/>
        <v>75.309</v>
      </c>
      <c r="K47" s="10">
        <f t="shared" si="6"/>
        <v>37.6545</v>
      </c>
      <c r="L47" s="8">
        <f t="shared" si="7"/>
        <v>69.4045</v>
      </c>
      <c r="M47" s="4">
        <v>43</v>
      </c>
      <c r="N47" s="5"/>
    </row>
    <row r="48" spans="1:14" ht="22.5" customHeight="1">
      <c r="A48" s="2" t="s">
        <v>102</v>
      </c>
      <c r="B48" s="5" t="s">
        <v>18</v>
      </c>
      <c r="C48" s="9" t="s">
        <v>103</v>
      </c>
      <c r="D48" s="5">
        <v>110</v>
      </c>
      <c r="E48" s="3">
        <v>57</v>
      </c>
      <c r="F48" s="10">
        <f t="shared" si="4"/>
        <v>28.5</v>
      </c>
      <c r="G48" s="10">
        <v>79.33</v>
      </c>
      <c r="H48" s="10">
        <v>82.7</v>
      </c>
      <c r="I48" s="10">
        <v>80</v>
      </c>
      <c r="J48" s="10">
        <f t="shared" si="5"/>
        <v>80.879</v>
      </c>
      <c r="K48" s="10">
        <f t="shared" si="6"/>
        <v>40.4395</v>
      </c>
      <c r="L48" s="8">
        <f t="shared" si="7"/>
        <v>68.93950000000001</v>
      </c>
      <c r="M48" s="4">
        <v>44</v>
      </c>
      <c r="N48" s="5"/>
    </row>
    <row r="49" spans="1:14" ht="22.5" customHeight="1">
      <c r="A49" s="2" t="s">
        <v>104</v>
      </c>
      <c r="B49" s="5" t="s">
        <v>18</v>
      </c>
      <c r="C49" s="9" t="s">
        <v>105</v>
      </c>
      <c r="D49" s="5">
        <v>425</v>
      </c>
      <c r="E49" s="3">
        <v>57</v>
      </c>
      <c r="F49" s="10">
        <f t="shared" si="4"/>
        <v>28.5</v>
      </c>
      <c r="G49" s="10">
        <v>86.33</v>
      </c>
      <c r="H49" s="10">
        <v>80</v>
      </c>
      <c r="I49" s="10">
        <v>71.7</v>
      </c>
      <c r="J49" s="10">
        <f t="shared" si="5"/>
        <v>79.409</v>
      </c>
      <c r="K49" s="10">
        <f t="shared" si="6"/>
        <v>39.7045</v>
      </c>
      <c r="L49" s="8">
        <f t="shared" si="7"/>
        <v>68.2045</v>
      </c>
      <c r="M49" s="4">
        <v>45</v>
      </c>
      <c r="N49" s="5"/>
    </row>
    <row r="50" spans="1:14" ht="22.5" customHeight="1">
      <c r="A50" s="2" t="s">
        <v>106</v>
      </c>
      <c r="B50" s="5" t="s">
        <v>18</v>
      </c>
      <c r="C50" s="9" t="s">
        <v>107</v>
      </c>
      <c r="D50" s="5">
        <v>230</v>
      </c>
      <c r="E50" s="3">
        <v>53.5</v>
      </c>
      <c r="F50" s="10">
        <f t="shared" si="4"/>
        <v>26.75</v>
      </c>
      <c r="G50" s="10">
        <v>85</v>
      </c>
      <c r="H50" s="10">
        <v>82</v>
      </c>
      <c r="I50" s="10">
        <v>80</v>
      </c>
      <c r="J50" s="10">
        <f t="shared" si="5"/>
        <v>82.30000000000001</v>
      </c>
      <c r="K50" s="10">
        <f t="shared" si="6"/>
        <v>41.150000000000006</v>
      </c>
      <c r="L50" s="8">
        <f t="shared" si="7"/>
        <v>67.9</v>
      </c>
      <c r="M50" s="4">
        <v>46</v>
      </c>
      <c r="N50" s="5"/>
    </row>
    <row r="51" spans="1:14" ht="22.5" customHeight="1">
      <c r="A51" s="2" t="s">
        <v>108</v>
      </c>
      <c r="B51" s="5" t="s">
        <v>18</v>
      </c>
      <c r="C51" s="9" t="s">
        <v>109</v>
      </c>
      <c r="D51" s="5">
        <v>419</v>
      </c>
      <c r="E51" s="3">
        <v>57.5</v>
      </c>
      <c r="F51" s="10">
        <f t="shared" si="4"/>
        <v>28.75</v>
      </c>
      <c r="G51" s="10">
        <v>74</v>
      </c>
      <c r="H51" s="10">
        <v>79.7</v>
      </c>
      <c r="I51" s="10">
        <v>78.7</v>
      </c>
      <c r="J51" s="10">
        <f t="shared" si="5"/>
        <v>77.69</v>
      </c>
      <c r="K51" s="10">
        <f t="shared" si="6"/>
        <v>38.845</v>
      </c>
      <c r="L51" s="8">
        <f t="shared" si="7"/>
        <v>67.595</v>
      </c>
      <c r="M51" s="4">
        <v>47</v>
      </c>
      <c r="N51" s="5"/>
    </row>
    <row r="52" spans="1:14" ht="22.5" customHeight="1">
      <c r="A52" s="2" t="s">
        <v>110</v>
      </c>
      <c r="B52" s="5" t="s">
        <v>18</v>
      </c>
      <c r="C52" s="9" t="s">
        <v>111</v>
      </c>
      <c r="D52" s="5">
        <v>323</v>
      </c>
      <c r="E52" s="3">
        <v>55</v>
      </c>
      <c r="F52" s="10">
        <f t="shared" si="4"/>
        <v>27.5</v>
      </c>
      <c r="G52" s="10">
        <v>84.67</v>
      </c>
      <c r="H52" s="10">
        <v>73.7</v>
      </c>
      <c r="I52" s="10">
        <v>84.3</v>
      </c>
      <c r="J52" s="10">
        <f t="shared" si="5"/>
        <v>80.17099999999999</v>
      </c>
      <c r="K52" s="10">
        <f t="shared" si="6"/>
        <v>40.085499999999996</v>
      </c>
      <c r="L52" s="8">
        <f t="shared" si="7"/>
        <v>67.5855</v>
      </c>
      <c r="M52" s="4">
        <v>48</v>
      </c>
      <c r="N52" s="5"/>
    </row>
    <row r="53" spans="1:14" ht="22.5" customHeight="1">
      <c r="A53" s="2" t="s">
        <v>112</v>
      </c>
      <c r="B53" s="5" t="s">
        <v>18</v>
      </c>
      <c r="C53" s="9" t="s">
        <v>113</v>
      </c>
      <c r="D53" s="5">
        <v>107</v>
      </c>
      <c r="E53" s="3">
        <v>54.5</v>
      </c>
      <c r="F53" s="10">
        <f t="shared" si="4"/>
        <v>27.25</v>
      </c>
      <c r="G53" s="10">
        <v>82</v>
      </c>
      <c r="H53" s="10">
        <v>81</v>
      </c>
      <c r="I53" s="10">
        <v>77.3</v>
      </c>
      <c r="J53" s="10">
        <f t="shared" si="5"/>
        <v>80.19</v>
      </c>
      <c r="K53" s="10">
        <f t="shared" si="6"/>
        <v>40.095</v>
      </c>
      <c r="L53" s="8">
        <f t="shared" si="7"/>
        <v>67.345</v>
      </c>
      <c r="M53" s="4">
        <v>49</v>
      </c>
      <c r="N53" s="5"/>
    </row>
    <row r="54" spans="1:14" ht="22.5" customHeight="1">
      <c r="A54" s="2" t="s">
        <v>114</v>
      </c>
      <c r="B54" s="5" t="s">
        <v>18</v>
      </c>
      <c r="C54" s="9" t="s">
        <v>115</v>
      </c>
      <c r="D54" s="5">
        <v>204</v>
      </c>
      <c r="E54" s="3">
        <v>55.5</v>
      </c>
      <c r="F54" s="10">
        <f t="shared" si="4"/>
        <v>27.75</v>
      </c>
      <c r="G54" s="10">
        <v>81</v>
      </c>
      <c r="H54" s="10">
        <v>80.7</v>
      </c>
      <c r="I54" s="10">
        <v>75</v>
      </c>
      <c r="J54" s="10">
        <f t="shared" si="5"/>
        <v>79.08</v>
      </c>
      <c r="K54" s="10">
        <f t="shared" si="6"/>
        <v>39.54</v>
      </c>
      <c r="L54" s="8">
        <f t="shared" si="7"/>
        <v>67.28999999999999</v>
      </c>
      <c r="M54" s="4">
        <v>50</v>
      </c>
      <c r="N54" s="5"/>
    </row>
    <row r="55" spans="1:14" ht="22.5" customHeight="1">
      <c r="A55" s="2" t="s">
        <v>116</v>
      </c>
      <c r="B55" s="5" t="s">
        <v>18</v>
      </c>
      <c r="C55" s="9" t="s">
        <v>117</v>
      </c>
      <c r="D55" s="5">
        <v>414</v>
      </c>
      <c r="E55" s="3">
        <v>54.5</v>
      </c>
      <c r="F55" s="10">
        <f t="shared" si="4"/>
        <v>27.25</v>
      </c>
      <c r="G55" s="10">
        <v>78.33</v>
      </c>
      <c r="H55" s="10">
        <v>80.7</v>
      </c>
      <c r="I55" s="10">
        <v>79</v>
      </c>
      <c r="J55" s="10">
        <f t="shared" si="5"/>
        <v>79.479</v>
      </c>
      <c r="K55" s="10">
        <f t="shared" si="6"/>
        <v>39.7395</v>
      </c>
      <c r="L55" s="8">
        <f t="shared" si="7"/>
        <v>66.98949999999999</v>
      </c>
      <c r="M55" s="4">
        <v>51</v>
      </c>
      <c r="N55" s="5"/>
    </row>
    <row r="56" spans="1:14" ht="22.5" customHeight="1">
      <c r="A56" s="2" t="s">
        <v>118</v>
      </c>
      <c r="B56" s="5" t="s">
        <v>18</v>
      </c>
      <c r="C56" s="9" t="s">
        <v>119</v>
      </c>
      <c r="D56" s="5">
        <v>122</v>
      </c>
      <c r="E56" s="3">
        <v>58.5</v>
      </c>
      <c r="F56" s="10">
        <f t="shared" si="4"/>
        <v>29.25</v>
      </c>
      <c r="G56" s="10">
        <v>74</v>
      </c>
      <c r="H56" s="10">
        <v>75</v>
      </c>
      <c r="I56" s="10">
        <v>77.3</v>
      </c>
      <c r="J56" s="10">
        <f t="shared" si="5"/>
        <v>75.39</v>
      </c>
      <c r="K56" s="10">
        <f t="shared" si="6"/>
        <v>37.695</v>
      </c>
      <c r="L56" s="8">
        <f t="shared" si="7"/>
        <v>66.945</v>
      </c>
      <c r="M56" s="4">
        <v>52</v>
      </c>
      <c r="N56" s="5"/>
    </row>
    <row r="57" spans="1:14" ht="22.5" customHeight="1">
      <c r="A57" s="2" t="s">
        <v>120</v>
      </c>
      <c r="B57" s="5" t="s">
        <v>18</v>
      </c>
      <c r="C57" s="9" t="s">
        <v>121</v>
      </c>
      <c r="D57" s="5">
        <v>328</v>
      </c>
      <c r="E57" s="3">
        <v>58</v>
      </c>
      <c r="F57" s="10">
        <f t="shared" si="4"/>
        <v>29</v>
      </c>
      <c r="G57" s="10">
        <v>76.67</v>
      </c>
      <c r="H57" s="10">
        <v>72.7</v>
      </c>
      <c r="I57" s="10">
        <v>79</v>
      </c>
      <c r="J57" s="10">
        <f t="shared" si="5"/>
        <v>75.781</v>
      </c>
      <c r="K57" s="10">
        <f t="shared" si="6"/>
        <v>37.8905</v>
      </c>
      <c r="L57" s="8">
        <f t="shared" si="7"/>
        <v>66.8905</v>
      </c>
      <c r="M57" s="4">
        <v>53</v>
      </c>
      <c r="N57" s="5"/>
    </row>
    <row r="58" spans="1:14" ht="22.5" customHeight="1">
      <c r="A58" s="2" t="s">
        <v>122</v>
      </c>
      <c r="B58" s="5" t="s">
        <v>18</v>
      </c>
      <c r="C58" s="9" t="s">
        <v>123</v>
      </c>
      <c r="D58" s="5">
        <v>325</v>
      </c>
      <c r="E58" s="3">
        <v>53</v>
      </c>
      <c r="F58" s="10">
        <f t="shared" si="4"/>
        <v>26.5</v>
      </c>
      <c r="G58" s="10">
        <v>82</v>
      </c>
      <c r="H58" s="10">
        <v>85.3</v>
      </c>
      <c r="I58" s="10">
        <v>70</v>
      </c>
      <c r="J58" s="10">
        <f t="shared" si="5"/>
        <v>79.72</v>
      </c>
      <c r="K58" s="10">
        <f t="shared" si="6"/>
        <v>39.86</v>
      </c>
      <c r="L58" s="8">
        <f t="shared" si="7"/>
        <v>66.36</v>
      </c>
      <c r="M58" s="4">
        <v>54</v>
      </c>
      <c r="N58" s="5"/>
    </row>
    <row r="59" spans="1:14" ht="22.5" customHeight="1">
      <c r="A59" s="2" t="s">
        <v>124</v>
      </c>
      <c r="B59" s="5" t="s">
        <v>18</v>
      </c>
      <c r="C59" s="9" t="s">
        <v>125</v>
      </c>
      <c r="D59" s="5">
        <v>320</v>
      </c>
      <c r="E59" s="3">
        <v>54</v>
      </c>
      <c r="F59" s="10">
        <f t="shared" si="4"/>
        <v>27</v>
      </c>
      <c r="G59" s="10">
        <v>80.33</v>
      </c>
      <c r="H59" s="10">
        <v>79</v>
      </c>
      <c r="I59" s="10">
        <v>75</v>
      </c>
      <c r="J59" s="10">
        <f t="shared" si="5"/>
        <v>78.199</v>
      </c>
      <c r="K59" s="10">
        <f t="shared" si="6"/>
        <v>39.0995</v>
      </c>
      <c r="L59" s="8">
        <f t="shared" si="7"/>
        <v>66.0995</v>
      </c>
      <c r="M59" s="4">
        <v>55</v>
      </c>
      <c r="N59" s="5"/>
    </row>
    <row r="60" spans="1:14" ht="22.5" customHeight="1">
      <c r="A60" s="2" t="s">
        <v>126</v>
      </c>
      <c r="B60" s="5" t="s">
        <v>18</v>
      </c>
      <c r="C60" s="9" t="s">
        <v>127</v>
      </c>
      <c r="D60" s="5">
        <v>114</v>
      </c>
      <c r="E60" s="3">
        <v>53</v>
      </c>
      <c r="F60" s="10">
        <f t="shared" si="4"/>
        <v>26.5</v>
      </c>
      <c r="G60" s="10">
        <v>80.33</v>
      </c>
      <c r="H60" s="10">
        <v>78.7</v>
      </c>
      <c r="I60" s="10">
        <v>78.7</v>
      </c>
      <c r="J60" s="10">
        <f t="shared" si="5"/>
        <v>79.18900000000001</v>
      </c>
      <c r="K60" s="10">
        <f t="shared" si="6"/>
        <v>39.594500000000004</v>
      </c>
      <c r="L60" s="8">
        <f t="shared" si="7"/>
        <v>66.09450000000001</v>
      </c>
      <c r="M60" s="4">
        <v>56</v>
      </c>
      <c r="N60" s="5"/>
    </row>
    <row r="61" spans="1:14" ht="22.5" customHeight="1">
      <c r="A61" s="2" t="s">
        <v>128</v>
      </c>
      <c r="B61" s="5" t="s">
        <v>18</v>
      </c>
      <c r="C61" s="9" t="s">
        <v>129</v>
      </c>
      <c r="D61" s="5">
        <v>101</v>
      </c>
      <c r="E61" s="3">
        <v>55</v>
      </c>
      <c r="F61" s="10">
        <f t="shared" si="4"/>
        <v>27.5</v>
      </c>
      <c r="G61" s="10">
        <v>82</v>
      </c>
      <c r="H61" s="10">
        <v>74.3</v>
      </c>
      <c r="I61" s="10">
        <v>72.7</v>
      </c>
      <c r="J61" s="10">
        <f t="shared" si="5"/>
        <v>76.13</v>
      </c>
      <c r="K61" s="10">
        <f t="shared" si="6"/>
        <v>38.065</v>
      </c>
      <c r="L61" s="8">
        <f t="shared" si="7"/>
        <v>65.565</v>
      </c>
      <c r="M61" s="4">
        <v>57</v>
      </c>
      <c r="N61" s="5"/>
    </row>
    <row r="62" spans="1:14" ht="22.5" customHeight="1">
      <c r="A62" s="2" t="s">
        <v>130</v>
      </c>
      <c r="B62" s="5" t="s">
        <v>18</v>
      </c>
      <c r="C62" s="9" t="s">
        <v>131</v>
      </c>
      <c r="D62" s="5">
        <v>129</v>
      </c>
      <c r="E62" s="3">
        <v>53.5</v>
      </c>
      <c r="F62" s="10">
        <f t="shared" si="4"/>
        <v>26.75</v>
      </c>
      <c r="G62" s="10">
        <v>82.33</v>
      </c>
      <c r="H62" s="10">
        <v>71.3</v>
      </c>
      <c r="I62" s="10">
        <v>79.3</v>
      </c>
      <c r="J62" s="10">
        <f t="shared" si="5"/>
        <v>77.00899999999999</v>
      </c>
      <c r="K62" s="10">
        <f t="shared" si="6"/>
        <v>38.50449999999999</v>
      </c>
      <c r="L62" s="8">
        <f t="shared" si="7"/>
        <v>65.2545</v>
      </c>
      <c r="M62" s="4">
        <v>58</v>
      </c>
      <c r="N62" s="5"/>
    </row>
    <row r="63" spans="1:14" ht="22.5" customHeight="1">
      <c r="A63" s="2" t="s">
        <v>132</v>
      </c>
      <c r="B63" s="5" t="s">
        <v>18</v>
      </c>
      <c r="C63" s="9" t="s">
        <v>133</v>
      </c>
      <c r="D63" s="5">
        <v>201</v>
      </c>
      <c r="E63" s="3">
        <v>55</v>
      </c>
      <c r="F63" s="10">
        <f t="shared" si="4"/>
        <v>27.5</v>
      </c>
      <c r="G63" s="10">
        <v>77.67</v>
      </c>
      <c r="H63" s="10">
        <v>69</v>
      </c>
      <c r="I63" s="10">
        <v>75</v>
      </c>
      <c r="J63" s="10">
        <f t="shared" si="5"/>
        <v>73.401</v>
      </c>
      <c r="K63" s="10">
        <f t="shared" si="6"/>
        <v>36.7005</v>
      </c>
      <c r="L63" s="8">
        <f t="shared" si="7"/>
        <v>64.2005</v>
      </c>
      <c r="M63" s="4">
        <v>59</v>
      </c>
      <c r="N63" s="5"/>
    </row>
    <row r="64" spans="1:14" ht="22.5" customHeight="1">
      <c r="A64" s="2" t="s">
        <v>134</v>
      </c>
      <c r="B64" s="5" t="s">
        <v>18</v>
      </c>
      <c r="C64" s="9" t="s">
        <v>135</v>
      </c>
      <c r="D64" s="5">
        <v>203</v>
      </c>
      <c r="E64" s="3">
        <v>53.5</v>
      </c>
      <c r="F64" s="10">
        <f t="shared" si="4"/>
        <v>26.75</v>
      </c>
      <c r="G64" s="10">
        <v>0</v>
      </c>
      <c r="H64" s="10">
        <v>0</v>
      </c>
      <c r="I64" s="10">
        <v>0</v>
      </c>
      <c r="J64" s="10">
        <f t="shared" si="5"/>
        <v>0</v>
      </c>
      <c r="K64" s="10">
        <f t="shared" si="6"/>
        <v>0</v>
      </c>
      <c r="L64" s="8">
        <f t="shared" si="7"/>
        <v>26.75</v>
      </c>
      <c r="M64" s="4">
        <v>60</v>
      </c>
      <c r="N64" s="5"/>
    </row>
    <row r="65" spans="1:14" ht="45.75" customHeight="1">
      <c r="A65" s="24" t="s">
        <v>138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21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</sheetData>
  <mergeCells count="11">
    <mergeCell ref="G2:K2"/>
    <mergeCell ref="A66:N66"/>
    <mergeCell ref="A1:N1"/>
    <mergeCell ref="A65:N65"/>
    <mergeCell ref="N2:N3"/>
    <mergeCell ref="L2:M2"/>
    <mergeCell ref="D2:D3"/>
    <mergeCell ref="C2:C3"/>
    <mergeCell ref="B2:B3"/>
    <mergeCell ref="A2:A3"/>
    <mergeCell ref="E2:F2"/>
  </mergeCells>
  <printOptions horizontalCentered="1"/>
  <pageMargins left="0.5905511811023623" right="0.5905511811023623" top="0.31496062992125984" bottom="0.5905511811023623" header="0.1968503937007874" footer="0.35433070866141736"/>
  <pageSetup blackAndWhite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Robet.Seraph</cp:lastModifiedBy>
  <cp:lastPrinted>2013-01-21T03:07:11Z</cp:lastPrinted>
  <dcterms:created xsi:type="dcterms:W3CDTF">2013-01-21T02:27:22Z</dcterms:created>
  <dcterms:modified xsi:type="dcterms:W3CDTF">2013-01-21T03:19:51Z</dcterms:modified>
  <cp:category/>
  <cp:version/>
  <cp:contentType/>
  <cp:contentStatus/>
</cp:coreProperties>
</file>