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610" windowHeight="11265" activeTab="0"/>
  </bookViews>
  <sheets>
    <sheet name="拟聘用人员名单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>
    <definedName name="_2006年教职工花名册">'[1]在职'!#REF!</definedName>
    <definedName name="_xlnm.Print_Titles" localSheetId="0">'拟聘用人员名单'!$1:$3</definedName>
  </definedNames>
  <calcPr fullCalcOnLoad="1"/>
</workbook>
</file>

<file path=xl/sharedStrings.xml><?xml version="1.0" encoding="utf-8"?>
<sst xmlns="http://schemas.openxmlformats.org/spreadsheetml/2006/main" count="136" uniqueCount="78">
  <si>
    <t>招聘单位</t>
  </si>
  <si>
    <t>计划招聘人数</t>
  </si>
  <si>
    <t>岗位名称</t>
  </si>
  <si>
    <t>姓名</t>
  </si>
  <si>
    <t>性别</t>
  </si>
  <si>
    <t>笔试</t>
  </si>
  <si>
    <t>笔试排名</t>
  </si>
  <si>
    <t>面试成绩</t>
  </si>
  <si>
    <t>综合成绩</t>
  </si>
  <si>
    <t>总排名</t>
  </si>
  <si>
    <t>结果</t>
  </si>
  <si>
    <t>备注</t>
  </si>
  <si>
    <t>卷面</t>
  </si>
  <si>
    <t>加分</t>
  </si>
  <si>
    <t>笔试总成绩</t>
  </si>
  <si>
    <t>赤壁市财政局</t>
  </si>
  <si>
    <t>乡镇财经所</t>
  </si>
  <si>
    <t>乡镇财政专管员</t>
  </si>
  <si>
    <t>曹增圣</t>
  </si>
  <si>
    <t>男</t>
  </si>
  <si>
    <t>77</t>
  </si>
  <si>
    <t>1</t>
  </si>
  <si>
    <t>2013年村官</t>
  </si>
  <si>
    <t>龚文涛</t>
  </si>
  <si>
    <t>71</t>
  </si>
  <si>
    <t>3</t>
  </si>
  <si>
    <t>2012年村官</t>
  </si>
  <si>
    <t>邓竞</t>
  </si>
  <si>
    <t>76</t>
  </si>
  <si>
    <t>聂双剑</t>
  </si>
  <si>
    <t>73</t>
  </si>
  <si>
    <t>2</t>
  </si>
  <si>
    <t>王玉玢</t>
  </si>
  <si>
    <t>女</t>
  </si>
  <si>
    <t>财务管理</t>
  </si>
  <si>
    <t>72</t>
  </si>
  <si>
    <t>9</t>
  </si>
  <si>
    <t>万珊</t>
  </si>
  <si>
    <t>69</t>
  </si>
  <si>
    <t>6</t>
  </si>
  <si>
    <t>徐露</t>
  </si>
  <si>
    <t>7</t>
  </si>
  <si>
    <t>2014年三支一扶</t>
  </si>
  <si>
    <t>75</t>
  </si>
  <si>
    <t>财政与编制政务公开办公室</t>
  </si>
  <si>
    <t>职员</t>
  </si>
  <si>
    <t>陈锋</t>
  </si>
  <si>
    <t>2014年村官</t>
  </si>
  <si>
    <t>张特</t>
  </si>
  <si>
    <t>非税收入管理局</t>
  </si>
  <si>
    <t>职员</t>
  </si>
  <si>
    <t>骆英敏</t>
  </si>
  <si>
    <t>79</t>
  </si>
  <si>
    <t>赤壁市公共资源交易监督管理局</t>
  </si>
  <si>
    <t>公共资源交易管理服务人员</t>
  </si>
  <si>
    <t>熊姗姗</t>
  </si>
  <si>
    <t>74</t>
  </si>
  <si>
    <t>宋磊行</t>
  </si>
  <si>
    <t>70</t>
  </si>
  <si>
    <t>赤壁市统计局</t>
  </si>
  <si>
    <t>统计普查中心</t>
  </si>
  <si>
    <t>财务工作人员</t>
  </si>
  <si>
    <t>蒋蕙君</t>
  </si>
  <si>
    <t>67</t>
  </si>
  <si>
    <t>赤壁市审计局</t>
  </si>
  <si>
    <t>政府投资审计局</t>
  </si>
  <si>
    <t>曾泽鹏</t>
  </si>
  <si>
    <t>朱超</t>
  </si>
  <si>
    <t>湖北赤壁蒲纺工业园区管理委员会</t>
  </si>
  <si>
    <t>刘俊杰</t>
  </si>
  <si>
    <t>66</t>
  </si>
  <si>
    <t>办公室职员</t>
  </si>
  <si>
    <t>黎琳</t>
  </si>
  <si>
    <t>郑婕</t>
  </si>
  <si>
    <t>录取</t>
  </si>
  <si>
    <t>递补录取</t>
  </si>
  <si>
    <t>录取</t>
  </si>
  <si>
    <t>赤壁市2016年事业单位公开招聘工作人员拟聘用人员名单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</si>
</sst>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3" fillId="0" borderId="10" xfId="4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center" vertical="center" wrapText="1"/>
      <protection/>
    </xf>
    <xf numFmtId="0" fontId="23" fillId="0" borderId="10" xfId="40" applyFont="1" applyFill="1" applyBorder="1" applyAlignment="1">
      <alignment horizontal="center" vertical="center" wrapText="1"/>
      <protection/>
    </xf>
    <xf numFmtId="184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3" fillId="0" borderId="10" xfId="4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3" fillId="0" borderId="10" xfId="48" applyFont="1" applyFill="1" applyBorder="1" applyAlignment="1">
      <alignment horizontal="center" vertical="center" wrapText="1"/>
      <protection/>
    </xf>
    <xf numFmtId="0" fontId="23" fillId="0" borderId="10" xfId="44" applyFont="1" applyFill="1" applyBorder="1" applyAlignment="1">
      <alignment horizontal="center" vertical="center" wrapText="1"/>
      <protection/>
    </xf>
    <xf numFmtId="0" fontId="23" fillId="0" borderId="10" xfId="47" applyFont="1" applyFill="1" applyBorder="1" applyAlignment="1">
      <alignment horizontal="center" vertical="center" wrapText="1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1&#36164;&#26009;\&#32534;&#21046;&#36164;&#26009;\&#25307;&#24405;2\2009&#36164;&#26009;\2009&#24180;&#30003;&#35831;&#35843;&#21160;&#21517;&#21333;8&#26376;9&#26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初中进城 (笔试)"/>
      <sheetName val="初中进城 (说课) (2)"/>
      <sheetName val="初中进城 (到校)"/>
      <sheetName val="小学进城 (笔试)"/>
      <sheetName val="小学进城 (说课)"/>
      <sheetName val="小学进城 (说课) (2)"/>
      <sheetName val="小学进城 (到校)"/>
      <sheetName val="公有民校 (考试报名)"/>
      <sheetName val="公有民校 (到校) "/>
      <sheetName val="城区"/>
      <sheetName val="城区 (到校)"/>
      <sheetName val="在职"/>
      <sheetName val="名单"/>
      <sheetName val="报名考试统计表"/>
      <sheetName val="初中进城"/>
      <sheetName val="小学进城"/>
      <sheetName val="初中进城 (2)"/>
      <sheetName val="小学进城 (3)"/>
      <sheetName val="小学进城 (2)"/>
      <sheetName val="公有民校"/>
      <sheetName val="高中"/>
      <sheetName val="跨镇"/>
      <sheetName val="校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90" zoomScaleNormal="90" zoomScalePageLayoutView="0" workbookViewId="0" topLeftCell="A1">
      <pane xSplit="4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7" sqref="T7"/>
    </sheetView>
  </sheetViews>
  <sheetFormatPr defaultColWidth="9.00390625" defaultRowHeight="25.5" customHeight="1"/>
  <cols>
    <col min="1" max="1" width="6.875" style="9" customWidth="1"/>
    <col min="2" max="2" width="7.625" style="9" customWidth="1"/>
    <col min="3" max="4" width="6.00390625" style="9" customWidth="1"/>
    <col min="5" max="5" width="9.50390625" style="11" bestFit="1" customWidth="1"/>
    <col min="6" max="6" width="3.75390625" style="11" customWidth="1"/>
    <col min="7" max="7" width="6.00390625" style="11" bestFit="1" customWidth="1"/>
    <col min="8" max="8" width="6.50390625" style="12" bestFit="1" customWidth="1"/>
    <col min="9" max="9" width="8.125" style="12" customWidth="1"/>
    <col min="10" max="10" width="5.00390625" style="11" customWidth="1"/>
    <col min="11" max="11" width="7.50390625" style="12" bestFit="1" customWidth="1"/>
    <col min="12" max="12" width="7.875" style="12" bestFit="1" customWidth="1"/>
    <col min="13" max="13" width="4.625" style="12" customWidth="1"/>
    <col min="14" max="14" width="9.125" style="12" customWidth="1"/>
    <col min="15" max="15" width="15.75390625" style="11" customWidth="1"/>
    <col min="16" max="16384" width="9.00390625" style="10" customWidth="1"/>
  </cols>
  <sheetData>
    <row r="1" spans="1:15" s="4" customFormat="1" ht="41.25" customHeight="1">
      <c r="A1" s="19" t="s">
        <v>77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2" customFormat="1" ht="34.5" customHeight="1">
      <c r="A2" s="22" t="s">
        <v>0</v>
      </c>
      <c r="B2" s="22"/>
      <c r="C2" s="22" t="s">
        <v>1</v>
      </c>
      <c r="D2" s="22" t="s">
        <v>2</v>
      </c>
      <c r="E2" s="23" t="s">
        <v>3</v>
      </c>
      <c r="F2" s="23" t="s">
        <v>4</v>
      </c>
      <c r="G2" s="24" t="s">
        <v>5</v>
      </c>
      <c r="H2" s="24"/>
      <c r="I2" s="24"/>
      <c r="J2" s="23" t="s">
        <v>6</v>
      </c>
      <c r="K2" s="24" t="s">
        <v>7</v>
      </c>
      <c r="L2" s="24" t="s">
        <v>8</v>
      </c>
      <c r="M2" s="24" t="s">
        <v>9</v>
      </c>
      <c r="N2" s="24" t="s">
        <v>10</v>
      </c>
      <c r="O2" s="23" t="s">
        <v>11</v>
      </c>
    </row>
    <row r="3" spans="1:15" s="2" customFormat="1" ht="36" customHeight="1">
      <c r="A3" s="22"/>
      <c r="B3" s="22"/>
      <c r="C3" s="22"/>
      <c r="D3" s="22"/>
      <c r="E3" s="23"/>
      <c r="F3" s="23"/>
      <c r="G3" s="3" t="s">
        <v>12</v>
      </c>
      <c r="H3" s="1" t="s">
        <v>13</v>
      </c>
      <c r="I3" s="1" t="s">
        <v>14</v>
      </c>
      <c r="J3" s="23"/>
      <c r="K3" s="24"/>
      <c r="L3" s="24"/>
      <c r="M3" s="24"/>
      <c r="N3" s="24"/>
      <c r="O3" s="23"/>
    </row>
    <row r="4" spans="1:15" s="9" customFormat="1" ht="36" customHeight="1">
      <c r="A4" s="20" t="s">
        <v>15</v>
      </c>
      <c r="B4" s="20" t="s">
        <v>16</v>
      </c>
      <c r="C4" s="26">
        <v>7</v>
      </c>
      <c r="D4" s="27" t="s">
        <v>17</v>
      </c>
      <c r="E4" s="5" t="s">
        <v>18</v>
      </c>
      <c r="F4" s="5" t="s">
        <v>19</v>
      </c>
      <c r="G4" s="5" t="s">
        <v>20</v>
      </c>
      <c r="H4" s="7">
        <v>5</v>
      </c>
      <c r="I4" s="7">
        <f aca="true" t="shared" si="0" ref="I4:I11">G4+H4</f>
        <v>82</v>
      </c>
      <c r="J4" s="5" t="s">
        <v>21</v>
      </c>
      <c r="K4" s="7">
        <v>69.6</v>
      </c>
      <c r="L4" s="7">
        <f aca="true" t="shared" si="1" ref="L4:L10">I4*0.6+K4*0.4</f>
        <v>77.03999999999999</v>
      </c>
      <c r="M4" s="8">
        <v>1</v>
      </c>
      <c r="N4" s="7" t="s">
        <v>74</v>
      </c>
      <c r="O4" s="5" t="s">
        <v>22</v>
      </c>
    </row>
    <row r="5" spans="1:15" s="9" customFormat="1" ht="36" customHeight="1">
      <c r="A5" s="20"/>
      <c r="B5" s="20"/>
      <c r="C5" s="26"/>
      <c r="D5" s="27"/>
      <c r="E5" s="5" t="s">
        <v>23</v>
      </c>
      <c r="F5" s="5" t="s">
        <v>19</v>
      </c>
      <c r="G5" s="5" t="s">
        <v>24</v>
      </c>
      <c r="H5" s="7">
        <v>5</v>
      </c>
      <c r="I5" s="7">
        <f t="shared" si="0"/>
        <v>76</v>
      </c>
      <c r="J5" s="5" t="s">
        <v>25</v>
      </c>
      <c r="K5" s="7">
        <v>76.6</v>
      </c>
      <c r="L5" s="7">
        <f t="shared" si="1"/>
        <v>76.24000000000001</v>
      </c>
      <c r="M5" s="8">
        <v>2</v>
      </c>
      <c r="N5" s="7" t="s">
        <v>74</v>
      </c>
      <c r="O5" s="5" t="s">
        <v>26</v>
      </c>
    </row>
    <row r="6" spans="1:15" s="9" customFormat="1" ht="36" customHeight="1">
      <c r="A6" s="20"/>
      <c r="B6" s="20"/>
      <c r="C6" s="26"/>
      <c r="D6" s="27"/>
      <c r="E6" s="5" t="s">
        <v>27</v>
      </c>
      <c r="F6" s="5" t="s">
        <v>19</v>
      </c>
      <c r="G6" s="5" t="s">
        <v>28</v>
      </c>
      <c r="H6" s="7"/>
      <c r="I6" s="7">
        <f t="shared" si="0"/>
        <v>76</v>
      </c>
      <c r="J6" s="5" t="s">
        <v>25</v>
      </c>
      <c r="K6" s="7">
        <v>74.4</v>
      </c>
      <c r="L6" s="7">
        <f t="shared" si="1"/>
        <v>75.36000000000001</v>
      </c>
      <c r="M6" s="8">
        <v>3</v>
      </c>
      <c r="N6" s="7" t="s">
        <v>74</v>
      </c>
      <c r="O6" s="5"/>
    </row>
    <row r="7" spans="1:15" s="9" customFormat="1" ht="36" customHeight="1">
      <c r="A7" s="20"/>
      <c r="B7" s="20"/>
      <c r="C7" s="26"/>
      <c r="D7" s="27"/>
      <c r="E7" s="5" t="s">
        <v>29</v>
      </c>
      <c r="F7" s="5" t="s">
        <v>19</v>
      </c>
      <c r="G7" s="5" t="s">
        <v>30</v>
      </c>
      <c r="H7" s="7">
        <v>5</v>
      </c>
      <c r="I7" s="7">
        <f t="shared" si="0"/>
        <v>78</v>
      </c>
      <c r="J7" s="5" t="s">
        <v>31</v>
      </c>
      <c r="K7" s="7">
        <v>69.4</v>
      </c>
      <c r="L7" s="7">
        <f t="shared" si="1"/>
        <v>74.56</v>
      </c>
      <c r="M7" s="8">
        <v>4</v>
      </c>
      <c r="N7" s="7" t="s">
        <v>74</v>
      </c>
      <c r="O7" s="5" t="s">
        <v>22</v>
      </c>
    </row>
    <row r="8" spans="1:15" s="9" customFormat="1" ht="36" customHeight="1">
      <c r="A8" s="20"/>
      <c r="B8" s="20"/>
      <c r="C8" s="26"/>
      <c r="D8" s="27"/>
      <c r="E8" s="5" t="s">
        <v>32</v>
      </c>
      <c r="F8" s="5" t="s">
        <v>33</v>
      </c>
      <c r="G8" s="5" t="s">
        <v>35</v>
      </c>
      <c r="H8" s="7"/>
      <c r="I8" s="7">
        <f t="shared" si="0"/>
        <v>72</v>
      </c>
      <c r="J8" s="5" t="s">
        <v>36</v>
      </c>
      <c r="K8" s="7">
        <v>76.6</v>
      </c>
      <c r="L8" s="7">
        <f t="shared" si="1"/>
        <v>73.84</v>
      </c>
      <c r="M8" s="8">
        <v>5</v>
      </c>
      <c r="N8" s="7" t="s">
        <v>74</v>
      </c>
      <c r="O8" s="5"/>
    </row>
    <row r="9" spans="1:15" s="9" customFormat="1" ht="36" customHeight="1">
      <c r="A9" s="20"/>
      <c r="B9" s="20"/>
      <c r="C9" s="26"/>
      <c r="D9" s="27"/>
      <c r="E9" s="5" t="s">
        <v>37</v>
      </c>
      <c r="F9" s="5" t="s">
        <v>33</v>
      </c>
      <c r="G9" s="5" t="s">
        <v>38</v>
      </c>
      <c r="H9" s="7">
        <v>5</v>
      </c>
      <c r="I9" s="7">
        <f t="shared" si="0"/>
        <v>74</v>
      </c>
      <c r="J9" s="5" t="s">
        <v>39</v>
      </c>
      <c r="K9" s="7">
        <v>72.6</v>
      </c>
      <c r="L9" s="7">
        <f t="shared" si="1"/>
        <v>73.44</v>
      </c>
      <c r="M9" s="8">
        <v>6</v>
      </c>
      <c r="N9" s="7" t="s">
        <v>74</v>
      </c>
      <c r="O9" s="5" t="s">
        <v>22</v>
      </c>
    </row>
    <row r="10" spans="1:15" s="9" customFormat="1" ht="36" customHeight="1">
      <c r="A10" s="20"/>
      <c r="B10" s="20"/>
      <c r="C10" s="26"/>
      <c r="D10" s="27"/>
      <c r="E10" s="5" t="s">
        <v>40</v>
      </c>
      <c r="F10" s="5" t="s">
        <v>33</v>
      </c>
      <c r="G10" s="5" t="s">
        <v>30</v>
      </c>
      <c r="H10" s="7"/>
      <c r="I10" s="7">
        <f t="shared" si="0"/>
        <v>73</v>
      </c>
      <c r="J10" s="5" t="s">
        <v>41</v>
      </c>
      <c r="K10" s="7">
        <v>72.2</v>
      </c>
      <c r="L10" s="7">
        <f t="shared" si="1"/>
        <v>72.68</v>
      </c>
      <c r="M10" s="8">
        <v>7</v>
      </c>
      <c r="N10" s="7" t="s">
        <v>74</v>
      </c>
      <c r="O10" s="5"/>
    </row>
    <row r="11" spans="1:15" ht="36" customHeight="1">
      <c r="A11" s="20"/>
      <c r="B11" s="20" t="s">
        <v>44</v>
      </c>
      <c r="C11" s="26">
        <v>2</v>
      </c>
      <c r="D11" s="25" t="s">
        <v>45</v>
      </c>
      <c r="E11" s="6" t="s">
        <v>46</v>
      </c>
      <c r="F11" s="6" t="s">
        <v>19</v>
      </c>
      <c r="G11" s="5" t="s">
        <v>20</v>
      </c>
      <c r="H11" s="7">
        <v>5</v>
      </c>
      <c r="I11" s="7">
        <f t="shared" si="0"/>
        <v>82</v>
      </c>
      <c r="J11" s="5" t="s">
        <v>21</v>
      </c>
      <c r="K11" s="7">
        <v>76.2</v>
      </c>
      <c r="L11" s="7">
        <f aca="true" t="shared" si="2" ref="L11:L21">I11*0.6+K11*0.4</f>
        <v>79.68</v>
      </c>
      <c r="M11" s="8">
        <v>1</v>
      </c>
      <c r="N11" s="7" t="s">
        <v>74</v>
      </c>
      <c r="O11" s="6" t="s">
        <v>47</v>
      </c>
    </row>
    <row r="12" spans="1:15" ht="36" customHeight="1">
      <c r="A12" s="20"/>
      <c r="B12" s="20"/>
      <c r="C12" s="26"/>
      <c r="D12" s="25"/>
      <c r="E12" s="6" t="s">
        <v>48</v>
      </c>
      <c r="F12" s="6" t="s">
        <v>19</v>
      </c>
      <c r="G12" s="5" t="s">
        <v>43</v>
      </c>
      <c r="H12" s="7">
        <v>5</v>
      </c>
      <c r="I12" s="7">
        <f aca="true" t="shared" si="3" ref="I12:I21">G12+H12</f>
        <v>80</v>
      </c>
      <c r="J12" s="5" t="s">
        <v>31</v>
      </c>
      <c r="K12" s="7">
        <v>79</v>
      </c>
      <c r="L12" s="7">
        <f t="shared" si="2"/>
        <v>79.6</v>
      </c>
      <c r="M12" s="8">
        <v>2</v>
      </c>
      <c r="N12" s="7" t="s">
        <v>74</v>
      </c>
      <c r="O12" s="6" t="s">
        <v>42</v>
      </c>
    </row>
    <row r="13" spans="1:15" ht="45" customHeight="1">
      <c r="A13" s="20"/>
      <c r="B13" s="13" t="s">
        <v>49</v>
      </c>
      <c r="C13" s="15">
        <v>1</v>
      </c>
      <c r="D13" s="16" t="s">
        <v>50</v>
      </c>
      <c r="E13" s="6" t="s">
        <v>51</v>
      </c>
      <c r="F13" s="6" t="s">
        <v>33</v>
      </c>
      <c r="G13" s="5" t="s">
        <v>52</v>
      </c>
      <c r="H13" s="7"/>
      <c r="I13" s="7">
        <f t="shared" si="3"/>
        <v>79</v>
      </c>
      <c r="J13" s="5" t="s">
        <v>21</v>
      </c>
      <c r="K13" s="7">
        <v>77</v>
      </c>
      <c r="L13" s="7">
        <f t="shared" si="2"/>
        <v>78.2</v>
      </c>
      <c r="M13" s="8">
        <v>1</v>
      </c>
      <c r="N13" s="7" t="s">
        <v>74</v>
      </c>
      <c r="O13" s="6"/>
    </row>
    <row r="14" spans="1:15" ht="42.75" customHeight="1">
      <c r="A14" s="21" t="s">
        <v>53</v>
      </c>
      <c r="B14" s="21"/>
      <c r="C14" s="21">
        <v>2</v>
      </c>
      <c r="D14" s="21" t="s">
        <v>54</v>
      </c>
      <c r="E14" s="6" t="s">
        <v>55</v>
      </c>
      <c r="F14" s="6" t="s">
        <v>33</v>
      </c>
      <c r="G14" s="5" t="s">
        <v>56</v>
      </c>
      <c r="H14" s="7"/>
      <c r="I14" s="7">
        <f t="shared" si="3"/>
        <v>74</v>
      </c>
      <c r="J14" s="5" t="s">
        <v>21</v>
      </c>
      <c r="K14" s="7">
        <v>79.2</v>
      </c>
      <c r="L14" s="7">
        <f t="shared" si="2"/>
        <v>76.08</v>
      </c>
      <c r="M14" s="8">
        <v>1</v>
      </c>
      <c r="N14" s="7" t="s">
        <v>74</v>
      </c>
      <c r="O14" s="6"/>
    </row>
    <row r="15" spans="1:15" ht="42.75" customHeight="1">
      <c r="A15" s="21"/>
      <c r="B15" s="21"/>
      <c r="C15" s="21"/>
      <c r="D15" s="21"/>
      <c r="E15" s="6" t="s">
        <v>57</v>
      </c>
      <c r="F15" s="6" t="s">
        <v>19</v>
      </c>
      <c r="G15" s="5" t="s">
        <v>56</v>
      </c>
      <c r="H15" s="7"/>
      <c r="I15" s="7">
        <f t="shared" si="3"/>
        <v>74</v>
      </c>
      <c r="J15" s="5" t="s">
        <v>21</v>
      </c>
      <c r="K15" s="7">
        <v>76.8</v>
      </c>
      <c r="L15" s="7">
        <f t="shared" si="2"/>
        <v>75.12</v>
      </c>
      <c r="M15" s="8">
        <v>2</v>
      </c>
      <c r="N15" s="7" t="s">
        <v>74</v>
      </c>
      <c r="O15" s="6"/>
    </row>
    <row r="16" spans="1:15" ht="51.75" customHeight="1">
      <c r="A16" s="14" t="s">
        <v>59</v>
      </c>
      <c r="B16" s="14" t="s">
        <v>60</v>
      </c>
      <c r="C16" s="14">
        <v>1</v>
      </c>
      <c r="D16" s="14" t="s">
        <v>61</v>
      </c>
      <c r="E16" s="6" t="s">
        <v>62</v>
      </c>
      <c r="F16" s="6" t="s">
        <v>33</v>
      </c>
      <c r="G16" s="5" t="s">
        <v>20</v>
      </c>
      <c r="H16" s="7">
        <v>5</v>
      </c>
      <c r="I16" s="7">
        <f t="shared" si="3"/>
        <v>82</v>
      </c>
      <c r="J16" s="5" t="s">
        <v>21</v>
      </c>
      <c r="K16" s="7">
        <v>81.6</v>
      </c>
      <c r="L16" s="7">
        <f t="shared" si="2"/>
        <v>81.84</v>
      </c>
      <c r="M16" s="8">
        <v>1</v>
      </c>
      <c r="N16" s="7" t="s">
        <v>74</v>
      </c>
      <c r="O16" s="6" t="s">
        <v>42</v>
      </c>
    </row>
    <row r="17" spans="1:15" ht="43.5" customHeight="1">
      <c r="A17" s="21" t="s">
        <v>64</v>
      </c>
      <c r="B17" s="21" t="s">
        <v>65</v>
      </c>
      <c r="C17" s="14">
        <v>1</v>
      </c>
      <c r="D17" s="14" t="s">
        <v>34</v>
      </c>
      <c r="E17" s="6" t="s">
        <v>66</v>
      </c>
      <c r="F17" s="6" t="s">
        <v>19</v>
      </c>
      <c r="G17" s="5" t="s">
        <v>52</v>
      </c>
      <c r="H17" s="7"/>
      <c r="I17" s="7">
        <f t="shared" si="3"/>
        <v>79</v>
      </c>
      <c r="J17" s="5" t="s">
        <v>21</v>
      </c>
      <c r="K17" s="7">
        <v>71.2</v>
      </c>
      <c r="L17" s="7">
        <f t="shared" si="2"/>
        <v>75.88</v>
      </c>
      <c r="M17" s="8">
        <v>1</v>
      </c>
      <c r="N17" s="7" t="s">
        <v>74</v>
      </c>
      <c r="O17" s="6"/>
    </row>
    <row r="18" spans="1:15" ht="43.5" customHeight="1">
      <c r="A18" s="21"/>
      <c r="B18" s="21"/>
      <c r="C18" s="14">
        <v>1</v>
      </c>
      <c r="D18" s="14" t="s">
        <v>45</v>
      </c>
      <c r="E18" s="6" t="s">
        <v>67</v>
      </c>
      <c r="F18" s="6" t="s">
        <v>19</v>
      </c>
      <c r="G18" s="5" t="s">
        <v>35</v>
      </c>
      <c r="H18" s="7">
        <v>5</v>
      </c>
      <c r="I18" s="7">
        <f t="shared" si="3"/>
        <v>77</v>
      </c>
      <c r="J18" s="5" t="s">
        <v>21</v>
      </c>
      <c r="K18" s="7">
        <v>81</v>
      </c>
      <c r="L18" s="7">
        <f t="shared" si="2"/>
        <v>78.6</v>
      </c>
      <c r="M18" s="8">
        <v>1</v>
      </c>
      <c r="N18" s="7" t="s">
        <v>74</v>
      </c>
      <c r="O18" s="6" t="s">
        <v>42</v>
      </c>
    </row>
    <row r="19" spans="1:15" ht="43.5" customHeight="1">
      <c r="A19" s="21" t="s">
        <v>68</v>
      </c>
      <c r="B19" s="21"/>
      <c r="C19" s="14">
        <v>1</v>
      </c>
      <c r="D19" s="14" t="s">
        <v>61</v>
      </c>
      <c r="E19" s="6" t="s">
        <v>69</v>
      </c>
      <c r="F19" s="6" t="s">
        <v>19</v>
      </c>
      <c r="G19" s="5" t="s">
        <v>70</v>
      </c>
      <c r="H19" s="7">
        <v>5</v>
      </c>
      <c r="I19" s="7">
        <f t="shared" si="3"/>
        <v>71</v>
      </c>
      <c r="J19" s="5" t="s">
        <v>21</v>
      </c>
      <c r="K19" s="7">
        <v>70.2</v>
      </c>
      <c r="L19" s="7">
        <f t="shared" si="2"/>
        <v>70.68</v>
      </c>
      <c r="M19" s="8">
        <v>1</v>
      </c>
      <c r="N19" s="7" t="s">
        <v>74</v>
      </c>
      <c r="O19" s="6" t="s">
        <v>42</v>
      </c>
    </row>
    <row r="20" spans="1:15" ht="43.5" customHeight="1">
      <c r="A20" s="21"/>
      <c r="B20" s="21"/>
      <c r="C20" s="14">
        <v>1</v>
      </c>
      <c r="D20" s="14" t="s">
        <v>71</v>
      </c>
      <c r="E20" s="6" t="s">
        <v>72</v>
      </c>
      <c r="F20" s="6" t="s">
        <v>33</v>
      </c>
      <c r="G20" s="5" t="s">
        <v>58</v>
      </c>
      <c r="H20" s="7"/>
      <c r="I20" s="7">
        <f t="shared" si="3"/>
        <v>70</v>
      </c>
      <c r="J20" s="5" t="s">
        <v>21</v>
      </c>
      <c r="K20" s="7">
        <v>77.2</v>
      </c>
      <c r="L20" s="7">
        <f t="shared" si="2"/>
        <v>72.88</v>
      </c>
      <c r="M20" s="8">
        <v>1</v>
      </c>
      <c r="N20" s="7" t="s">
        <v>74</v>
      </c>
      <c r="O20" s="6"/>
    </row>
    <row r="21" spans="1:15" ht="43.5" customHeight="1">
      <c r="A21" s="21"/>
      <c r="B21" s="21"/>
      <c r="C21" s="14">
        <v>1</v>
      </c>
      <c r="D21" s="14" t="s">
        <v>50</v>
      </c>
      <c r="E21" s="6" t="s">
        <v>73</v>
      </c>
      <c r="F21" s="6" t="s">
        <v>33</v>
      </c>
      <c r="G21" s="5" t="s">
        <v>63</v>
      </c>
      <c r="H21" s="7"/>
      <c r="I21" s="7">
        <f t="shared" si="3"/>
        <v>67</v>
      </c>
      <c r="J21" s="5" t="s">
        <v>31</v>
      </c>
      <c r="K21" s="7">
        <v>80.4</v>
      </c>
      <c r="L21" s="7">
        <f t="shared" si="2"/>
        <v>72.36</v>
      </c>
      <c r="M21" s="8">
        <v>2</v>
      </c>
      <c r="N21" s="17" t="s">
        <v>76</v>
      </c>
      <c r="O21" s="18" t="s">
        <v>75</v>
      </c>
    </row>
  </sheetData>
  <sheetProtection/>
  <mergeCells count="28">
    <mergeCell ref="C4:C10"/>
    <mergeCell ref="E2:E3"/>
    <mergeCell ref="F2:F3"/>
    <mergeCell ref="M2:M3"/>
    <mergeCell ref="K2:K3"/>
    <mergeCell ref="L2:L3"/>
    <mergeCell ref="G2:I2"/>
    <mergeCell ref="J2:J3"/>
    <mergeCell ref="A17:A18"/>
    <mergeCell ref="O2:O3"/>
    <mergeCell ref="N2:N3"/>
    <mergeCell ref="D11:D12"/>
    <mergeCell ref="C14:C15"/>
    <mergeCell ref="C11:C12"/>
    <mergeCell ref="D2:D3"/>
    <mergeCell ref="D4:D10"/>
    <mergeCell ref="D14:D15"/>
    <mergeCell ref="C2:C3"/>
    <mergeCell ref="A1:O1"/>
    <mergeCell ref="A4:A13"/>
    <mergeCell ref="A14:A15"/>
    <mergeCell ref="A2:B3"/>
    <mergeCell ref="A19:A21"/>
    <mergeCell ref="B4:B10"/>
    <mergeCell ref="B11:B12"/>
    <mergeCell ref="B14:B15"/>
    <mergeCell ref="B17:B18"/>
    <mergeCell ref="B19:B2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2016-09-18T02:08:39Z</cp:lastPrinted>
  <dcterms:created xsi:type="dcterms:W3CDTF">2016-08-20T08:24:51Z</dcterms:created>
  <dcterms:modified xsi:type="dcterms:W3CDTF">2016-09-18T02:11:12Z</dcterms:modified>
  <cp:category/>
  <cp:version/>
  <cp:contentType/>
  <cp:contentStatus/>
</cp:coreProperties>
</file>